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2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<sst xmlns="http://schemas.openxmlformats.org/spreadsheetml/2006/main" count="66" uniqueCount="55">
  <si>
    <t>Отчет</t>
  </si>
  <si>
    <t>№ п/п</t>
  </si>
  <si>
    <t>Ответственный исполнит­ель</t>
  </si>
  <si>
    <t>Исполнено бюджетных обязательств на отчетную дату (нарастающим итогом), тыс. руб.</t>
  </si>
  <si>
    <t>Бюджет СМР</t>
  </si>
  <si>
    <t>Бюджет СГП</t>
  </si>
  <si>
    <t>Федеральный бюджет</t>
  </si>
  <si>
    <t>Областной бюджет</t>
  </si>
  <si>
    <t>бюджет СГП</t>
  </si>
  <si>
    <t>Фактическая дата начала реализации мероприятия (квартал, год)</t>
  </si>
  <si>
    <t>Фактическая дата окончания реализации мероприятия (квартал, год)</t>
  </si>
  <si>
    <t>План расходов на реализацию муниципальной программы в отчетном году, тыс. руб.</t>
  </si>
  <si>
    <t xml:space="preserve"> Принято бюджетных обязательств на отчетную дату (нарастающим итогом), тыс. руб.</t>
  </si>
  <si>
    <t xml:space="preserve">Ответственный исполнитель: сектор по культуре, спорту и молодежной политике администарции Сланцевского муниципального района </t>
  </si>
  <si>
    <t>Реализация комплекса мер по созданию условий для успешной социализации и эффективной самореализации молодежи</t>
  </si>
  <si>
    <t>1.1.</t>
  </si>
  <si>
    <t>2.1.</t>
  </si>
  <si>
    <t>2.2.</t>
  </si>
  <si>
    <t xml:space="preserve">&lt;1&gt; Отчет заполняется 1 раз в полугодие, предоставляется с пояснительной запиской о результатах реализации муниципальной программы в отчетном периоде в порядкеустановленном настоящим Порядком.
</t>
  </si>
  <si>
    <r>
      <t>о реализации муниципальной программы</t>
    </r>
    <r>
      <rPr>
        <vertAlign val="superscript"/>
        <sz val="14"/>
        <color indexed="8"/>
        <rFont val="Times New Roman"/>
        <family val="1"/>
      </rPr>
      <t>1</t>
    </r>
  </si>
  <si>
    <t xml:space="preserve">Наименование мероприятия </t>
  </si>
  <si>
    <t>Федеральный проект "Культурная среда"</t>
  </si>
  <si>
    <t>Создание модельных муниципальных библиотек</t>
  </si>
  <si>
    <t>МКУК "СМЦРБ"</t>
  </si>
  <si>
    <t>Комплексы процессных мероприятий</t>
  </si>
  <si>
    <t>Комплекс процессных мероприятий "Развитие культуры на территории Сланцевского муниципального района"</t>
  </si>
  <si>
    <t>Поддержка творческих инициатив</t>
  </si>
  <si>
    <t>Библиотечное обслуживание населения</t>
  </si>
  <si>
    <t>Сохранение кадрового потенциала</t>
  </si>
  <si>
    <t>Комплектование книжных фондов</t>
  </si>
  <si>
    <t>Формирование доступной среды жизнедеятельности для инвалидов в ЛО</t>
  </si>
  <si>
    <t xml:space="preserve">Обеспечение деятельности молодежного коворкинг-центра </t>
  </si>
  <si>
    <t>Комплекс процессных мероприятий "Развитие физической культуры и спорта на территории Сланцевского муниципального района"</t>
  </si>
  <si>
    <t>Обеспечение деятельности муниципальных казенных учреждений физической культуры и спорта</t>
  </si>
  <si>
    <t>Обеспечение условий для развития на территории Сланцевского городского поселения физической культуры и массового спорта, организации проведения официальных физкультурно-оздоровительных и спортивных мероприятий</t>
  </si>
  <si>
    <t>Развитие инфраструктуры спортивных объектов</t>
  </si>
  <si>
    <t>Создание условий для развития физической культуры и спорта на территории Сланцевского мунципального района</t>
  </si>
  <si>
    <t>2.1.1.</t>
  </si>
  <si>
    <t>2.1.2.</t>
  </si>
  <si>
    <t>2.1.3.</t>
  </si>
  <si>
    <t>2.1.4.</t>
  </si>
  <si>
    <t>2.1.5.</t>
  </si>
  <si>
    <t>Комплекс процессных мероприятий "Развитие молодежной политки на территории Сланцевского муниципального района"</t>
  </si>
  <si>
    <t>2.2.1.</t>
  </si>
  <si>
    <t>2.2.2.</t>
  </si>
  <si>
    <t>2.3.</t>
  </si>
  <si>
    <t>2.3.1.</t>
  </si>
  <si>
    <t>2.3.2.</t>
  </si>
  <si>
    <t>2.3.3.</t>
  </si>
  <si>
    <t>2.3.4.</t>
  </si>
  <si>
    <t>МКУ "ФОК СМР", МКУ "ФОК "Сланцы"</t>
  </si>
  <si>
    <t>ИТОГО:</t>
  </si>
  <si>
    <t>ВСЕГО:</t>
  </si>
  <si>
    <t>Наименование муниципальной программы: Развитие культуры, спорта и молодежной политики на территории Сланцевского муниципального района</t>
  </si>
  <si>
    <t>Отчетный период: январь - декабрь 2022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</si>
</sst>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47" fillId="0" borderId="10" xfId="0" applyFont="1" applyBorder="1" applyAlignment="1">
      <alignment horizontal="righ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177" fontId="48" fillId="0" borderId="10" xfId="0" applyNumberFormat="1" applyFont="1" applyBorder="1" applyAlignment="1">
      <alignment horizontal="center" vertical="center" wrapText="1"/>
    </xf>
    <xf numFmtId="177" fontId="49" fillId="0" borderId="10" xfId="0" applyNumberFormat="1" applyFont="1" applyBorder="1" applyAlignment="1">
      <alignment horizontal="center" vertical="center" wrapText="1"/>
    </xf>
    <xf numFmtId="177" fontId="50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14" fontId="48" fillId="0" borderId="10" xfId="0" applyNumberFormat="1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vertical="center" wrapText="1"/>
    </xf>
    <xf numFmtId="0" fontId="51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5" fillId="0" borderId="0" xfId="0" applyNumberFormat="1" applyFont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14" fontId="48" fillId="0" borderId="11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14" fontId="50" fillId="0" borderId="11" xfId="0" applyNumberFormat="1" applyFont="1" applyBorder="1" applyAlignment="1">
      <alignment horizontal="center" vertical="center" wrapText="1"/>
    </xf>
    <xf numFmtId="14" fontId="50" fillId="0" borderId="15" xfId="0" applyNumberFormat="1" applyFont="1" applyBorder="1" applyAlignment="1">
      <alignment horizontal="center" vertical="center" wrapText="1"/>
    </xf>
    <xf numFmtId="14" fontId="50" fillId="0" borderId="12" xfId="0" applyNumberFormat="1" applyFont="1" applyBorder="1" applyAlignment="1">
      <alignment horizontal="center" vertical="center" wrapText="1"/>
    </xf>
    <xf numFmtId="177" fontId="5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zoomScale="70" zoomScaleNormal="70" zoomScalePageLayoutView="0" workbookViewId="0" topLeftCell="A1">
      <selection activeCell="S29" sqref="S29"/>
    </sheetView>
  </sheetViews>
  <sheetFormatPr defaultColWidth="9.140625" defaultRowHeight="15"/>
  <cols>
    <col min="1" max="1" width="9.7109375" style="0" customWidth="1"/>
    <col min="2" max="2" width="27.28125" style="0" customWidth="1"/>
    <col min="3" max="3" width="8.7109375" style="0" customWidth="1"/>
    <col min="4" max="4" width="12.57421875" style="0" customWidth="1"/>
    <col min="5" max="5" width="11.28125" style="0" customWidth="1"/>
    <col min="6" max="6" width="13.7109375" style="0" customWidth="1"/>
    <col min="7" max="7" width="11.00390625" style="0" customWidth="1"/>
    <col min="8" max="8" width="10.8515625" style="0" customWidth="1"/>
    <col min="9" max="9" width="10.7109375" style="0" customWidth="1"/>
    <col min="10" max="10" width="14.57421875" style="0" customWidth="1"/>
    <col min="11" max="11" width="11.00390625" style="0" customWidth="1"/>
    <col min="12" max="12" width="12.28125" style="0" customWidth="1"/>
    <col min="13" max="13" width="10.421875" style="0" customWidth="1"/>
    <col min="14" max="14" width="16.140625" style="0" customWidth="1"/>
    <col min="15" max="15" width="9.7109375" style="0" customWidth="1"/>
    <col min="16" max="16" width="10.421875" style="0" bestFit="1" customWidth="1"/>
    <col min="17" max="17" width="10.421875" style="0" customWidth="1"/>
  </cols>
  <sheetData>
    <row r="1" spans="1:17" ht="15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5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2.5">
      <c r="A3" s="22" t="s">
        <v>19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5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15.75">
      <c r="A5" s="23" t="s">
        <v>53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ht="15.75">
      <c r="A6" s="23" t="s">
        <v>54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5.75">
      <c r="A7" s="23" t="s">
        <v>13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8" ht="15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1"/>
    </row>
    <row r="9" spans="1:17" ht="90" customHeight="1">
      <c r="A9" s="26" t="s">
        <v>1</v>
      </c>
      <c r="B9" s="26" t="s">
        <v>20</v>
      </c>
      <c r="C9" s="26" t="s">
        <v>2</v>
      </c>
      <c r="D9" s="26" t="s">
        <v>9</v>
      </c>
      <c r="E9" s="26" t="s">
        <v>10</v>
      </c>
      <c r="F9" s="26" t="s">
        <v>11</v>
      </c>
      <c r="G9" s="26"/>
      <c r="H9" s="26"/>
      <c r="I9" s="26"/>
      <c r="J9" s="26" t="s">
        <v>12</v>
      </c>
      <c r="K9" s="26"/>
      <c r="L9" s="26"/>
      <c r="M9" s="26"/>
      <c r="N9" s="26" t="s">
        <v>3</v>
      </c>
      <c r="O9" s="26"/>
      <c r="P9" s="26"/>
      <c r="Q9" s="26"/>
    </row>
    <row r="10" spans="1:17" ht="38.25">
      <c r="A10" s="26"/>
      <c r="B10" s="26"/>
      <c r="C10" s="26"/>
      <c r="D10" s="26"/>
      <c r="E10" s="26"/>
      <c r="F10" s="4" t="s">
        <v>6</v>
      </c>
      <c r="G10" s="4" t="s">
        <v>7</v>
      </c>
      <c r="H10" s="4" t="s">
        <v>4</v>
      </c>
      <c r="I10" s="4" t="s">
        <v>5</v>
      </c>
      <c r="J10" s="4" t="s">
        <v>6</v>
      </c>
      <c r="K10" s="4" t="s">
        <v>7</v>
      </c>
      <c r="L10" s="4" t="s">
        <v>4</v>
      </c>
      <c r="M10" s="4" t="s">
        <v>5</v>
      </c>
      <c r="N10" s="4" t="s">
        <v>6</v>
      </c>
      <c r="O10" s="4" t="s">
        <v>7</v>
      </c>
      <c r="P10" s="4" t="s">
        <v>4</v>
      </c>
      <c r="Q10" s="4" t="s">
        <v>8</v>
      </c>
    </row>
    <row r="11" spans="1:17" ht="1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</row>
    <row r="12" spans="1:17" ht="15">
      <c r="A12" s="2">
        <v>1</v>
      </c>
      <c r="B12" s="28" t="s">
        <v>21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ht="44.25" customHeight="1">
      <c r="A13" s="5" t="s">
        <v>15</v>
      </c>
      <c r="B13" s="3" t="s">
        <v>22</v>
      </c>
      <c r="C13" s="9" t="s">
        <v>23</v>
      </c>
      <c r="D13" s="16">
        <v>44562</v>
      </c>
      <c r="E13" s="16">
        <v>44926</v>
      </c>
      <c r="F13" s="12">
        <v>10000</v>
      </c>
      <c r="G13" s="12">
        <v>0</v>
      </c>
      <c r="H13" s="12">
        <v>0</v>
      </c>
      <c r="I13" s="12">
        <v>0</v>
      </c>
      <c r="J13" s="12">
        <v>10000</v>
      </c>
      <c r="K13" s="12">
        <v>0</v>
      </c>
      <c r="L13" s="12">
        <v>0</v>
      </c>
      <c r="M13" s="12">
        <v>0</v>
      </c>
      <c r="N13" s="12">
        <v>10000</v>
      </c>
      <c r="O13" s="12">
        <v>0</v>
      </c>
      <c r="P13" s="12">
        <v>0</v>
      </c>
      <c r="Q13" s="12">
        <v>0</v>
      </c>
    </row>
    <row r="14" spans="1:17" ht="20.25" customHeight="1">
      <c r="A14" s="6">
        <v>2</v>
      </c>
      <c r="B14" s="32" t="s">
        <v>24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4"/>
    </row>
    <row r="15" spans="1:17" ht="21.75" customHeight="1">
      <c r="A15" s="6" t="s">
        <v>16</v>
      </c>
      <c r="B15" s="32" t="s">
        <v>25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/>
    </row>
    <row r="16" spans="1:17" ht="42" customHeight="1">
      <c r="A16" s="5" t="s">
        <v>37</v>
      </c>
      <c r="B16" s="3" t="s">
        <v>26</v>
      </c>
      <c r="C16" s="35" t="s">
        <v>23</v>
      </c>
      <c r="D16" s="36">
        <v>44562</v>
      </c>
      <c r="E16" s="36">
        <v>44926</v>
      </c>
      <c r="F16" s="14">
        <v>0</v>
      </c>
      <c r="G16" s="14">
        <v>0</v>
      </c>
      <c r="H16" s="14">
        <v>272.3</v>
      </c>
      <c r="I16" s="14">
        <v>0</v>
      </c>
      <c r="J16" s="14">
        <v>0</v>
      </c>
      <c r="K16" s="14">
        <v>0</v>
      </c>
      <c r="L16" s="14">
        <v>272.3</v>
      </c>
      <c r="M16" s="14">
        <v>0</v>
      </c>
      <c r="N16" s="14">
        <v>0</v>
      </c>
      <c r="O16" s="14">
        <v>0</v>
      </c>
      <c r="P16" s="14">
        <v>254.0623</v>
      </c>
      <c r="Q16" s="14">
        <v>0</v>
      </c>
    </row>
    <row r="17" spans="1:17" ht="42" customHeight="1">
      <c r="A17" s="5" t="s">
        <v>38</v>
      </c>
      <c r="B17" s="3" t="s">
        <v>27</v>
      </c>
      <c r="C17" s="31"/>
      <c r="D17" s="37"/>
      <c r="E17" s="37"/>
      <c r="F17" s="14">
        <v>0</v>
      </c>
      <c r="G17" s="14">
        <v>0</v>
      </c>
      <c r="H17" s="14">
        <v>5428.4514</v>
      </c>
      <c r="I17" s="14">
        <v>9953.68957</v>
      </c>
      <c r="J17" s="14">
        <v>0</v>
      </c>
      <c r="K17" s="14">
        <v>0</v>
      </c>
      <c r="L17" s="14">
        <v>5428.4514</v>
      </c>
      <c r="M17" s="14">
        <v>9953.68957</v>
      </c>
      <c r="N17" s="14">
        <v>0</v>
      </c>
      <c r="O17" s="14">
        <v>0</v>
      </c>
      <c r="P17" s="14">
        <v>5196.50554</v>
      </c>
      <c r="Q17" s="14">
        <v>9708.47036</v>
      </c>
    </row>
    <row r="18" spans="1:17" ht="33.75" customHeight="1">
      <c r="A18" s="18" t="s">
        <v>39</v>
      </c>
      <c r="B18" s="3" t="s">
        <v>28</v>
      </c>
      <c r="C18" s="31"/>
      <c r="D18" s="37"/>
      <c r="E18" s="37"/>
      <c r="F18" s="14">
        <v>0</v>
      </c>
      <c r="G18" s="14">
        <v>13454.8</v>
      </c>
      <c r="H18" s="14">
        <v>5347.2</v>
      </c>
      <c r="I18" s="14">
        <v>23511.79043</v>
      </c>
      <c r="J18" s="14">
        <v>0</v>
      </c>
      <c r="K18" s="14">
        <v>13454.8</v>
      </c>
      <c r="L18" s="14">
        <v>5347.2</v>
      </c>
      <c r="M18" s="14">
        <v>23511.79043</v>
      </c>
      <c r="N18" s="14">
        <v>0</v>
      </c>
      <c r="O18" s="14">
        <v>13454.8</v>
      </c>
      <c r="P18" s="14">
        <v>5343.51945</v>
      </c>
      <c r="Q18" s="14">
        <v>22922.3402</v>
      </c>
    </row>
    <row r="19" spans="1:17" ht="29.25" customHeight="1">
      <c r="A19" s="5" t="s">
        <v>40</v>
      </c>
      <c r="B19" s="3" t="s">
        <v>29</v>
      </c>
      <c r="C19" s="31"/>
      <c r="D19" s="37"/>
      <c r="E19" s="37"/>
      <c r="F19" s="14">
        <v>0</v>
      </c>
      <c r="G19" s="14">
        <v>199.9</v>
      </c>
      <c r="H19" s="14">
        <v>27.2591</v>
      </c>
      <c r="I19" s="14">
        <v>0</v>
      </c>
      <c r="J19" s="14">
        <v>0</v>
      </c>
      <c r="K19" s="14">
        <v>199.9</v>
      </c>
      <c r="L19" s="14">
        <v>27.2591</v>
      </c>
      <c r="M19" s="14">
        <v>0</v>
      </c>
      <c r="N19" s="14">
        <v>0</v>
      </c>
      <c r="O19" s="14">
        <v>199.9</v>
      </c>
      <c r="P19" s="14">
        <v>27.2591</v>
      </c>
      <c r="Q19" s="14">
        <v>0</v>
      </c>
    </row>
    <row r="20" spans="1:17" ht="44.25" customHeight="1">
      <c r="A20" s="5" t="s">
        <v>41</v>
      </c>
      <c r="B20" s="3" t="s">
        <v>30</v>
      </c>
      <c r="C20" s="30"/>
      <c r="D20" s="38"/>
      <c r="E20" s="38"/>
      <c r="F20" s="14">
        <v>0</v>
      </c>
      <c r="G20" s="14">
        <v>321.816</v>
      </c>
      <c r="H20" s="14">
        <v>43.884</v>
      </c>
      <c r="I20" s="14">
        <v>0</v>
      </c>
      <c r="J20" s="14">
        <v>0</v>
      </c>
      <c r="K20" s="14">
        <v>321.816</v>
      </c>
      <c r="L20" s="14">
        <v>43.884</v>
      </c>
      <c r="M20" s="14">
        <v>0</v>
      </c>
      <c r="N20" s="14">
        <v>0</v>
      </c>
      <c r="O20" s="14">
        <v>321.816</v>
      </c>
      <c r="P20" s="14">
        <v>43.884</v>
      </c>
      <c r="Q20" s="14">
        <v>0</v>
      </c>
    </row>
    <row r="21" spans="1:17" ht="28.5" customHeight="1">
      <c r="A21" s="5"/>
      <c r="B21" s="8" t="s">
        <v>51</v>
      </c>
      <c r="C21" s="2"/>
      <c r="D21" s="19">
        <v>44562</v>
      </c>
      <c r="E21" s="19">
        <v>44926</v>
      </c>
      <c r="F21" s="13">
        <f>F16+F17+F18+F19+F20</f>
        <v>0</v>
      </c>
      <c r="G21" s="13">
        <f aca="true" t="shared" si="0" ref="G21:Q21">G16+G17+G18+G19+G20</f>
        <v>13976.516</v>
      </c>
      <c r="H21" s="13">
        <f t="shared" si="0"/>
        <v>11119.0945</v>
      </c>
      <c r="I21" s="13">
        <f t="shared" si="0"/>
        <v>33465.48</v>
      </c>
      <c r="J21" s="13">
        <f t="shared" si="0"/>
        <v>0</v>
      </c>
      <c r="K21" s="13">
        <f t="shared" si="0"/>
        <v>13976.516</v>
      </c>
      <c r="L21" s="13">
        <f t="shared" si="0"/>
        <v>11119.0945</v>
      </c>
      <c r="M21" s="13">
        <f t="shared" si="0"/>
        <v>33465.48</v>
      </c>
      <c r="N21" s="13">
        <f t="shared" si="0"/>
        <v>0</v>
      </c>
      <c r="O21" s="13">
        <f t="shared" si="0"/>
        <v>13976.516</v>
      </c>
      <c r="P21" s="13">
        <f t="shared" si="0"/>
        <v>10865.230389999999</v>
      </c>
      <c r="Q21" s="13">
        <f t="shared" si="0"/>
        <v>32630.810559999998</v>
      </c>
    </row>
    <row r="22" spans="1:17" ht="19.5" customHeight="1">
      <c r="A22" s="6" t="s">
        <v>17</v>
      </c>
      <c r="B22" s="32" t="s">
        <v>42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4"/>
    </row>
    <row r="23" spans="1:17" ht="66" customHeight="1">
      <c r="A23" s="5" t="s">
        <v>43</v>
      </c>
      <c r="B23" s="3" t="s">
        <v>14</v>
      </c>
      <c r="C23" s="35" t="s">
        <v>23</v>
      </c>
      <c r="D23" s="29">
        <v>44562</v>
      </c>
      <c r="E23" s="29">
        <v>44926</v>
      </c>
      <c r="F23" s="14">
        <v>0</v>
      </c>
      <c r="G23" s="14">
        <v>0</v>
      </c>
      <c r="H23" s="14">
        <v>268.2</v>
      </c>
      <c r="I23" s="14">
        <v>0</v>
      </c>
      <c r="J23" s="14">
        <v>0</v>
      </c>
      <c r="K23" s="14">
        <v>0</v>
      </c>
      <c r="L23" s="14">
        <v>268.2</v>
      </c>
      <c r="M23" s="14">
        <v>0</v>
      </c>
      <c r="N23" s="14">
        <v>0</v>
      </c>
      <c r="O23" s="14">
        <v>0</v>
      </c>
      <c r="P23" s="14">
        <v>259.6955</v>
      </c>
      <c r="Q23" s="14">
        <v>0</v>
      </c>
    </row>
    <row r="24" spans="1:17" ht="36" customHeight="1">
      <c r="A24" s="5" t="s">
        <v>44</v>
      </c>
      <c r="B24" s="3" t="s">
        <v>31</v>
      </c>
      <c r="C24" s="30"/>
      <c r="D24" s="30"/>
      <c r="E24" s="30"/>
      <c r="F24" s="14">
        <v>0</v>
      </c>
      <c r="G24" s="14">
        <v>0</v>
      </c>
      <c r="H24" s="14">
        <v>1316.6</v>
      </c>
      <c r="I24" s="14">
        <v>0</v>
      </c>
      <c r="J24" s="14">
        <v>0</v>
      </c>
      <c r="K24" s="14">
        <v>0</v>
      </c>
      <c r="L24" s="14">
        <v>1316.6</v>
      </c>
      <c r="M24" s="14">
        <v>0</v>
      </c>
      <c r="N24" s="14">
        <v>0</v>
      </c>
      <c r="O24" s="14">
        <v>0</v>
      </c>
      <c r="P24" s="14">
        <v>1221.70051</v>
      </c>
      <c r="Q24" s="14">
        <v>0</v>
      </c>
    </row>
    <row r="25" spans="1:17" ht="15.75" customHeight="1">
      <c r="A25" s="5"/>
      <c r="B25" s="8" t="s">
        <v>51</v>
      </c>
      <c r="C25" s="11"/>
      <c r="D25" s="20">
        <v>44562</v>
      </c>
      <c r="E25" s="20">
        <v>44926</v>
      </c>
      <c r="F25" s="13">
        <f>F23+F24</f>
        <v>0</v>
      </c>
      <c r="G25" s="13">
        <f aca="true" t="shared" si="1" ref="G25:Q25">G23+G24</f>
        <v>0</v>
      </c>
      <c r="H25" s="13">
        <f t="shared" si="1"/>
        <v>1584.8</v>
      </c>
      <c r="I25" s="13">
        <f t="shared" si="1"/>
        <v>0</v>
      </c>
      <c r="J25" s="13">
        <f t="shared" si="1"/>
        <v>0</v>
      </c>
      <c r="K25" s="13">
        <f t="shared" si="1"/>
        <v>0</v>
      </c>
      <c r="L25" s="13">
        <f t="shared" si="1"/>
        <v>1584.8</v>
      </c>
      <c r="M25" s="13">
        <f t="shared" si="1"/>
        <v>0</v>
      </c>
      <c r="N25" s="13">
        <f t="shared" si="1"/>
        <v>0</v>
      </c>
      <c r="O25" s="13">
        <f t="shared" si="1"/>
        <v>0</v>
      </c>
      <c r="P25" s="13">
        <f t="shared" si="1"/>
        <v>1481.39601</v>
      </c>
      <c r="Q25" s="13">
        <f t="shared" si="1"/>
        <v>0</v>
      </c>
    </row>
    <row r="26" spans="1:17" ht="22.5" customHeight="1">
      <c r="A26" s="6" t="s">
        <v>45</v>
      </c>
      <c r="B26" s="28" t="s">
        <v>32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51">
      <c r="A27" s="5" t="s">
        <v>46</v>
      </c>
      <c r="B27" s="3" t="s">
        <v>33</v>
      </c>
      <c r="C27" s="35" t="s">
        <v>50</v>
      </c>
      <c r="D27" s="29">
        <v>44562</v>
      </c>
      <c r="E27" s="29">
        <v>44926</v>
      </c>
      <c r="F27" s="39">
        <v>0</v>
      </c>
      <c r="G27" s="39">
        <v>0</v>
      </c>
      <c r="H27" s="39">
        <v>40705.34701</v>
      </c>
      <c r="I27" s="39">
        <v>0</v>
      </c>
      <c r="J27" s="39">
        <v>0</v>
      </c>
      <c r="K27" s="39">
        <v>0</v>
      </c>
      <c r="L27" s="39">
        <v>40705.34701</v>
      </c>
      <c r="M27" s="39">
        <v>0</v>
      </c>
      <c r="N27" s="39">
        <v>0</v>
      </c>
      <c r="O27" s="39">
        <v>0</v>
      </c>
      <c r="P27" s="39">
        <v>39267.41178</v>
      </c>
      <c r="Q27" s="39">
        <v>0</v>
      </c>
    </row>
    <row r="28" spans="1:17" ht="114.75">
      <c r="A28" s="5" t="s">
        <v>47</v>
      </c>
      <c r="B28" s="3" t="s">
        <v>34</v>
      </c>
      <c r="C28" s="31"/>
      <c r="D28" s="31"/>
      <c r="E28" s="31"/>
      <c r="F28" s="39">
        <v>0</v>
      </c>
      <c r="G28" s="39">
        <v>0</v>
      </c>
      <c r="H28" s="39">
        <v>0</v>
      </c>
      <c r="I28" s="39">
        <v>1000</v>
      </c>
      <c r="J28" s="39">
        <v>0</v>
      </c>
      <c r="K28" s="39">
        <v>0</v>
      </c>
      <c r="L28" s="39">
        <v>0</v>
      </c>
      <c r="M28" s="39">
        <v>1000</v>
      </c>
      <c r="N28" s="39">
        <v>0</v>
      </c>
      <c r="O28" s="39">
        <v>0</v>
      </c>
      <c r="P28" s="39">
        <v>0</v>
      </c>
      <c r="Q28" s="39">
        <v>1000</v>
      </c>
    </row>
    <row r="29" spans="1:17" ht="25.5">
      <c r="A29" s="5" t="s">
        <v>48</v>
      </c>
      <c r="B29" s="17" t="s">
        <v>35</v>
      </c>
      <c r="C29" s="31"/>
      <c r="D29" s="31"/>
      <c r="E29" s="31"/>
      <c r="F29" s="39">
        <v>0</v>
      </c>
      <c r="G29" s="39">
        <v>4165.18</v>
      </c>
      <c r="H29" s="39">
        <v>219.22</v>
      </c>
      <c r="I29" s="39">
        <v>0</v>
      </c>
      <c r="J29" s="39">
        <v>0</v>
      </c>
      <c r="K29" s="39">
        <v>4165.18</v>
      </c>
      <c r="L29" s="39">
        <v>219.22</v>
      </c>
      <c r="M29" s="39">
        <v>0</v>
      </c>
      <c r="N29" s="39">
        <v>0</v>
      </c>
      <c r="O29" s="39">
        <v>4165.18</v>
      </c>
      <c r="P29" s="39">
        <v>219.22</v>
      </c>
      <c r="Q29" s="39">
        <v>0</v>
      </c>
    </row>
    <row r="30" spans="1:17" ht="51">
      <c r="A30" s="5" t="s">
        <v>49</v>
      </c>
      <c r="B30" s="17" t="s">
        <v>36</v>
      </c>
      <c r="C30" s="30"/>
      <c r="D30" s="30"/>
      <c r="E30" s="30"/>
      <c r="F30" s="39">
        <v>0</v>
      </c>
      <c r="G30" s="39">
        <v>0</v>
      </c>
      <c r="H30" s="39">
        <v>3917.03944</v>
      </c>
      <c r="I30" s="39">
        <v>0</v>
      </c>
      <c r="J30" s="39">
        <v>0</v>
      </c>
      <c r="K30" s="39">
        <v>0</v>
      </c>
      <c r="L30" s="39">
        <v>3917.03944</v>
      </c>
      <c r="M30" s="39">
        <v>0</v>
      </c>
      <c r="N30" s="39">
        <v>0</v>
      </c>
      <c r="O30" s="39">
        <v>0</v>
      </c>
      <c r="P30" s="39">
        <v>2927.42047</v>
      </c>
      <c r="Q30" s="39">
        <v>0</v>
      </c>
    </row>
    <row r="31" spans="1:17" ht="24.75" customHeight="1">
      <c r="A31" s="5"/>
      <c r="B31" s="8" t="s">
        <v>51</v>
      </c>
      <c r="C31" s="10"/>
      <c r="D31" s="20">
        <v>44562</v>
      </c>
      <c r="E31" s="20">
        <v>44926</v>
      </c>
      <c r="F31" s="13">
        <f>F27+F28+F29+F30</f>
        <v>0</v>
      </c>
      <c r="G31" s="13">
        <f aca="true" t="shared" si="2" ref="G31:Q31">G27+G28+G29+G30</f>
        <v>4165.18</v>
      </c>
      <c r="H31" s="13">
        <f t="shared" si="2"/>
        <v>44841.60645</v>
      </c>
      <c r="I31" s="13">
        <f t="shared" si="2"/>
        <v>1000</v>
      </c>
      <c r="J31" s="13">
        <f t="shared" si="2"/>
        <v>0</v>
      </c>
      <c r="K31" s="13">
        <f t="shared" si="2"/>
        <v>4165.18</v>
      </c>
      <c r="L31" s="13">
        <f t="shared" si="2"/>
        <v>44841.60645</v>
      </c>
      <c r="M31" s="13">
        <f t="shared" si="2"/>
        <v>1000</v>
      </c>
      <c r="N31" s="13">
        <f t="shared" si="2"/>
        <v>0</v>
      </c>
      <c r="O31" s="13">
        <f t="shared" si="2"/>
        <v>4165.18</v>
      </c>
      <c r="P31" s="13">
        <f t="shared" si="2"/>
        <v>42414.05225</v>
      </c>
      <c r="Q31" s="13">
        <f t="shared" si="2"/>
        <v>1000</v>
      </c>
    </row>
    <row r="32" spans="1:17" ht="24.75" customHeight="1">
      <c r="A32" s="5"/>
      <c r="B32" s="8" t="s">
        <v>52</v>
      </c>
      <c r="C32" s="15"/>
      <c r="D32" s="20">
        <v>44562</v>
      </c>
      <c r="E32" s="20">
        <v>44926</v>
      </c>
      <c r="F32" s="13">
        <f>F13+F21+F25+F31</f>
        <v>10000</v>
      </c>
      <c r="G32" s="13">
        <f aca="true" t="shared" si="3" ref="G32:Q32">G13+G21+G25+G31</f>
        <v>18141.696</v>
      </c>
      <c r="H32" s="13">
        <f t="shared" si="3"/>
        <v>57545.50095</v>
      </c>
      <c r="I32" s="13">
        <f t="shared" si="3"/>
        <v>34465.48</v>
      </c>
      <c r="J32" s="13">
        <f t="shared" si="3"/>
        <v>10000</v>
      </c>
      <c r="K32" s="13">
        <f t="shared" si="3"/>
        <v>18141.696</v>
      </c>
      <c r="L32" s="13">
        <f t="shared" si="3"/>
        <v>57545.50095</v>
      </c>
      <c r="M32" s="13">
        <f t="shared" si="3"/>
        <v>34465.48</v>
      </c>
      <c r="N32" s="13">
        <f t="shared" si="3"/>
        <v>10000</v>
      </c>
      <c r="O32" s="13">
        <f t="shared" si="3"/>
        <v>18141.696</v>
      </c>
      <c r="P32" s="13">
        <f t="shared" si="3"/>
        <v>54760.67865</v>
      </c>
      <c r="Q32" s="13">
        <f t="shared" si="3"/>
        <v>33630.81056</v>
      </c>
    </row>
    <row r="33" ht="15">
      <c r="A33" s="7"/>
    </row>
    <row r="34" spans="1:17" ht="15">
      <c r="A34" s="27" t="s">
        <v>18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ht="15">
      <c r="A35" s="7"/>
    </row>
    <row r="36" ht="15">
      <c r="A36" s="7"/>
    </row>
    <row r="37" ht="15">
      <c r="A37" s="7"/>
    </row>
    <row r="38" ht="15">
      <c r="A38" s="7"/>
    </row>
    <row r="39" ht="15">
      <c r="A39" s="7"/>
    </row>
    <row r="40" ht="15">
      <c r="A40" s="7"/>
    </row>
    <row r="41" ht="15">
      <c r="A41" s="7"/>
    </row>
    <row r="42" ht="15">
      <c r="A42" s="7"/>
    </row>
    <row r="43" ht="15">
      <c r="A43" s="7"/>
    </row>
    <row r="44" ht="15">
      <c r="A44" s="7"/>
    </row>
    <row r="45" ht="15">
      <c r="A45" s="7"/>
    </row>
    <row r="46" ht="15">
      <c r="A46" s="7"/>
    </row>
  </sheetData>
  <sheetProtection/>
  <mergeCells count="31">
    <mergeCell ref="B14:Q14"/>
    <mergeCell ref="B15:Q15"/>
    <mergeCell ref="D16:D20"/>
    <mergeCell ref="E16:E20"/>
    <mergeCell ref="J9:M9"/>
    <mergeCell ref="N9:Q9"/>
    <mergeCell ref="B12:Q12"/>
    <mergeCell ref="F9:I9"/>
    <mergeCell ref="E27:E30"/>
    <mergeCell ref="D9:D10"/>
    <mergeCell ref="B22:Q22"/>
    <mergeCell ref="C16:C20"/>
    <mergeCell ref="C23:C24"/>
    <mergeCell ref="C27:C30"/>
    <mergeCell ref="A8:Q8"/>
    <mergeCell ref="A9:A10"/>
    <mergeCell ref="B9:B10"/>
    <mergeCell ref="C9:C10"/>
    <mergeCell ref="E9:E10"/>
    <mergeCell ref="A34:Q34"/>
    <mergeCell ref="B26:Q26"/>
    <mergeCell ref="D23:D24"/>
    <mergeCell ref="E23:E24"/>
    <mergeCell ref="D27:D30"/>
    <mergeCell ref="A1:Q1"/>
    <mergeCell ref="A2:Q2"/>
    <mergeCell ref="A3:Q3"/>
    <mergeCell ref="A4:Q4"/>
    <mergeCell ref="A5:Q5"/>
    <mergeCell ref="A7:Q7"/>
    <mergeCell ref="A6:Q6"/>
  </mergeCells>
  <printOptions/>
  <pageMargins left="0.25" right="0.25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С. Лакшина</dc:creator>
  <cp:keywords/>
  <dc:description/>
  <cp:lastModifiedBy>User Windows</cp:lastModifiedBy>
  <cp:lastPrinted>2022-07-26T08:36:01Z</cp:lastPrinted>
  <dcterms:created xsi:type="dcterms:W3CDTF">2015-06-05T18:19:34Z</dcterms:created>
  <dcterms:modified xsi:type="dcterms:W3CDTF">2023-03-10T19:03:26Z</dcterms:modified>
  <cp:category/>
  <cp:version/>
  <cp:contentType/>
  <cp:contentStatus/>
</cp:coreProperties>
</file>