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 firstSheet="1" activeTab="1"/>
  </bookViews>
  <sheets>
    <sheet name="район 01.07.2018" sheetId="1" r:id="rId1"/>
    <sheet name="Район на 01.07.2023" sheetId="13" r:id="rId2"/>
  </sheets>
  <definedNames>
    <definedName name="APPT" localSheetId="0">'район 01.07.2018'!$A$12</definedName>
    <definedName name="FIO" localSheetId="0">'район 01.07.2018'!#REF!</definedName>
    <definedName name="LAST_CELL" localSheetId="0">'район 01.07.2018'!$I$157</definedName>
    <definedName name="SIGN" localSheetId="0">'район 01.07.2018'!$A$12:$G$13</definedName>
  </definedNames>
  <calcPr calcId="145621"/>
</workbook>
</file>

<file path=xl/calcChain.xml><?xml version="1.0" encoding="utf-8"?>
<calcChain xmlns="http://schemas.openxmlformats.org/spreadsheetml/2006/main">
  <c r="F115" i="13" l="1"/>
  <c r="E115" i="13"/>
  <c r="D115" i="13"/>
  <c r="F97" i="13"/>
  <c r="E97" i="13"/>
  <c r="D97" i="13"/>
  <c r="F54" i="13"/>
  <c r="E54" i="13"/>
  <c r="D54" i="13"/>
  <c r="F29" i="13"/>
  <c r="E29" i="13"/>
  <c r="D29" i="13"/>
  <c r="F111" i="13" l="1"/>
  <c r="E111" i="13"/>
  <c r="D111" i="13"/>
  <c r="F109" i="13"/>
  <c r="E109" i="13"/>
  <c r="D109" i="13"/>
  <c r="F103" i="13"/>
  <c r="E103" i="13"/>
  <c r="D103" i="13"/>
  <c r="F101" i="13"/>
  <c r="E101" i="13"/>
  <c r="D101" i="13"/>
  <c r="F87" i="13"/>
  <c r="E87" i="13"/>
  <c r="D87" i="13"/>
  <c r="F84" i="13"/>
  <c r="E84" i="13"/>
  <c r="D84" i="13"/>
  <c r="F82" i="13"/>
  <c r="E82" i="13"/>
  <c r="D82" i="13"/>
  <c r="F75" i="13"/>
  <c r="E75" i="13"/>
  <c r="D75" i="13"/>
  <c r="F70" i="13"/>
  <c r="E70" i="13"/>
  <c r="D70" i="13"/>
  <c r="F64" i="13"/>
  <c r="E64" i="13"/>
  <c r="D64" i="13"/>
  <c r="D119" i="13" s="1"/>
  <c r="F61" i="13"/>
  <c r="E61" i="13"/>
  <c r="D61" i="13"/>
  <c r="F58" i="13"/>
  <c r="E58" i="13"/>
  <c r="D58" i="13"/>
  <c r="F51" i="13"/>
  <c r="E51" i="13"/>
  <c r="D51" i="13"/>
  <c r="F44" i="13"/>
  <c r="E44" i="13"/>
  <c r="D44" i="13"/>
  <c r="F38" i="13"/>
  <c r="E38" i="13"/>
  <c r="D38" i="13"/>
  <c r="F35" i="13"/>
  <c r="E35" i="13"/>
  <c r="D35" i="13"/>
  <c r="F32" i="13"/>
  <c r="F119" i="13" s="1"/>
  <c r="E32" i="13"/>
  <c r="D32" i="13"/>
  <c r="F13" i="13"/>
  <c r="E13" i="13"/>
  <c r="D13" i="13"/>
  <c r="F5" i="13"/>
  <c r="E5" i="13"/>
  <c r="D5" i="13"/>
  <c r="E119" i="13" l="1"/>
</calcChain>
</file>

<file path=xl/sharedStrings.xml><?xml version="1.0" encoding="utf-8"?>
<sst xmlns="http://schemas.openxmlformats.org/spreadsheetml/2006/main" count="596" uniqueCount="141">
  <si>
    <t>КФСР</t>
  </si>
  <si>
    <t>Комитет финансов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</si>
  <si>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</si>
  <si>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</si>
  <si>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</si>
  <si>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</si>
  <si>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</si>
  <si>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</si>
  <si>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</si>
  <si>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</si>
  <si>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</si>
  <si>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</si>
  <si>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</si>
  <si>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</si>
  <si>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администрация Сланцевского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</si>
  <si>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</si>
  <si>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</si>
  <si>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</si>
  <si>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</si>
  <si>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</si>
  <si>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</si>
  <si>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</si>
  <si>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</si>
  <si>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</si>
  <si>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</si>
  <si>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</si>
  <si>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</si>
  <si>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</si>
  <si>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</si>
  <si>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</si>
  <si>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</si>
  <si>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Другие вопросы в области жилищно-коммунального хозяйства</t>
  </si>
  <si>
    <t>0505</t>
  </si>
  <si>
    <t>Молодежная политика</t>
  </si>
  <si>
    <t>0707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</si>
  <si>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</si>
  <si>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</si>
  <si>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</si>
  <si>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</si>
  <si>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</si>
  <si>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</si>
  <si>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</si>
  <si>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</si>
  <si>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</si>
  <si>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</si>
  <si>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</si>
  <si>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</si>
  <si>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МДОУ "Сланцевский детский сад № 10"</t>
  </si>
  <si>
    <t>Дошкольное образование</t>
  </si>
  <si>
    <t>0701</t>
  </si>
  <si>
    <t>МДОУ "Сланцевский детский сад № 3"</t>
  </si>
  <si>
    <t>МДОУ "Сланцевский детский сад № 7"</t>
  </si>
  <si>
    <t>МУДO "Сланцевский ДТ"</t>
  </si>
  <si>
    <t>Дополнительное образование детей</t>
  </si>
  <si>
    <t>0703</t>
  </si>
  <si>
    <t>МОУ "Выскатская ООШ"</t>
  </si>
  <si>
    <t>Общее образование</t>
  </si>
  <si>
    <t>0702</t>
  </si>
  <si>
    <t>Другие вопросы в области образования</t>
  </si>
  <si>
    <t>0709</t>
  </si>
  <si>
    <t>МОУ "Загривская СОШ"</t>
  </si>
  <si>
    <t>Муниципальное учреждение "Центр социального обслуживания граждан пожилого возраста и инвалидов "Надежда"</t>
  </si>
  <si>
    <t>Социальное обслуживание населения</t>
  </si>
  <si>
    <t>1002</t>
  </si>
  <si>
    <t>МУ "СРЦН "Мечта"</t>
  </si>
  <si>
    <t>МДОУ "Сланцевский детский сад № 1 компенсирующего вида"</t>
  </si>
  <si>
    <t>МДОУ "Сланцевский детский сад № 2"</t>
  </si>
  <si>
    <t>МДОУ "Сланцевский детский сад № 5"</t>
  </si>
  <si>
    <t>МДОУ "Выскатский детский сад № 9"</t>
  </si>
  <si>
    <t>МДОУ "Сланцевский детский сад № 15 комбинированного вида"</t>
  </si>
  <si>
    <t>МДОУ "Старопольский детский сад № 17"</t>
  </si>
  <si>
    <t>МДОУ "Гостицкий детский сад № 20"</t>
  </si>
  <si>
    <t>МДОУ "Загривский детский сад № 21"</t>
  </si>
  <si>
    <t>МДОУ "Сланцевский детский сад № 22"</t>
  </si>
  <si>
    <t>МОУ "Новосельская ООШ"</t>
  </si>
  <si>
    <t>МОУ "Овсищенская начальная школа-детский сад"</t>
  </si>
  <si>
    <t>МОУ "Старопольская СОШ"</t>
  </si>
  <si>
    <t>МОУ  "Черновская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</si>
  <si>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</si>
  <si>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</si>
  <si>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</si>
  <si>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</si>
  <si>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МУДО"Сланцевский ЦИТ"</t>
  </si>
  <si>
    <t>МУ "РВС"</t>
  </si>
  <si>
    <t>Благоустройство</t>
  </si>
  <si>
    <t>0503</t>
  </si>
  <si>
    <t>комитет образования администрации Сланцевского муниципального района</t>
  </si>
  <si>
    <t>КСЗН администрации Сланцевского муниципального района Ленобласти</t>
  </si>
  <si>
    <t>Совет депутатов Сланцевского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</si>
  <si>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</si>
  <si>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</si>
  <si>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</si>
  <si>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</si>
  <si>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МДОУ "Сланцевский детский сад №4"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</si>
  <si>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</si>
  <si>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Жилищное хозяйство</t>
  </si>
  <si>
    <t>0501</t>
  </si>
  <si>
    <t>Ревизионная комиссия</t>
  </si>
  <si>
    <t>муниципальное казенное учреждение физической культуры и спорта "Физкультурно-оздоровительный комплекс "Сланцы"</t>
  </si>
  <si>
    <t>Физическая культура</t>
  </si>
  <si>
    <t>1101</t>
  </si>
  <si>
    <t>Итого</t>
  </si>
  <si>
    <t>Единица измерения: тыс. руб.</t>
  </si>
  <si>
    <t>Утвержденные бюджетные назначения на 2018 год</t>
  </si>
  <si>
    <t>Кассовый план на 6 мес. 2018 года</t>
  </si>
  <si>
    <t>Исполнено за                 6 мес. 2018 года</t>
  </si>
  <si>
    <t>Наименование бюджетополучателя и кода                                           функционального классификатора расходов (КФСР)</t>
  </si>
  <si>
    <t>Сведения по состоянию на 01 июля 2018 года об использовании учреждениями муниципального образования Сланцевский муниципальный район Ленинградской области выделяемых бюджетных средств</t>
  </si>
  <si>
    <t>Наименование кода</t>
  </si>
  <si>
    <t>КВСР</t>
  </si>
  <si>
    <t>127</t>
  </si>
  <si>
    <t>810</t>
  </si>
  <si>
    <t>821</t>
  </si>
  <si>
    <t>822</t>
  </si>
  <si>
    <t>823</t>
  </si>
  <si>
    <t>827</t>
  </si>
  <si>
    <t>829</t>
  </si>
  <si>
    <t>835</t>
  </si>
  <si>
    <t>836</t>
  </si>
  <si>
    <t>839</t>
  </si>
  <si>
    <t>842</t>
  </si>
  <si>
    <t>849</t>
  </si>
  <si>
    <t>850</t>
  </si>
  <si>
    <t>851</t>
  </si>
  <si>
    <t>857</t>
  </si>
  <si>
    <t>860</t>
  </si>
  <si>
    <t>861</t>
  </si>
  <si>
    <t>866</t>
  </si>
  <si>
    <t>867</t>
  </si>
  <si>
    <t>868</t>
  </si>
  <si>
    <t>869</t>
  </si>
  <si>
    <t>Муниципальное казенное учреждение культуры "Сланцевская межпоселенческая центральная районная библиотека"</t>
  </si>
  <si>
    <t>871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</si>
  <si>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</si>
  <si>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</si>
  <si>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Муниципальное казенное учреждение "Физкультурно-оздоровительный комплекс Сланцевского муниципального района"</t>
  </si>
  <si>
    <t>874</t>
  </si>
  <si>
    <t>Утвержденные бюджетные назначения на 2023 год</t>
  </si>
  <si>
    <t>Сведения по состоянию на 01 июля 2023 года об использовании учреждениями муниципального образования Сланцевский муниципальный район Ленинградской области выделяемых бюджетных средств за 2023 год.</t>
  </si>
  <si>
    <t>Кассовый план за 1 полугодие 2023 года</t>
  </si>
  <si>
    <t>Исполнение      за 1 полугодие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</si>
</sst>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.5"/>
      <name val="MS Sans Serif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right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164" fontId="9" fillId="0" borderId="6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52"/>
  <sheetViews>
    <sheetView showGridLines="0" topLeftCell="A4" workbookViewId="0">
      <selection activeCell="D26" sqref="D26:D29"/>
    </sheetView>
  </sheetViews>
  <sheetFormatPr defaultRowHeight="12.75" customHeight="1" outlineLevelRow="1" x14ac:dyDescent="0.2"/>
  <cols>
    <col min="1" max="1" width="47.28515625" customWidth="1"/>
    <col min="2" max="2" width="7.7109375" customWidth="1"/>
    <col min="3" max="5" width="14.28515625" customWidth="1"/>
    <col min="6" max="6" width="13.140625" customWidth="1"/>
    <col min="7" max="9" width="9.140625" customWidth="1"/>
  </cols>
  <sheetData>
    <row r="1" spans="1:9" ht="43.9" customHeight="1" x14ac:dyDescent="0.2">
      <c r="A1" s="25" t="s">
        <v>107</v>
      </c>
      <c r="B1" s="25"/>
      <c r="C1" s="25"/>
      <c r="D1" s="25"/>
      <c r="E1" s="25"/>
      <c r="F1" s="14"/>
      <c r="G1" s="14"/>
      <c r="H1" s="1"/>
      <c r="I1" s="1"/>
    </row>
    <row r="2" spans="1:9" x14ac:dyDescent="0.2">
      <c r="A2" s="13" t="s">
        <v>102</v>
      </c>
      <c r="B2" s="2"/>
      <c r="C2" s="2"/>
      <c r="D2" s="2"/>
      <c r="E2" s="2"/>
      <c r="F2" s="2"/>
      <c r="G2" s="2"/>
      <c r="H2" s="1"/>
      <c r="I2" s="1"/>
    </row>
    <row r="3" spans="1:9" ht="51" customHeight="1" x14ac:dyDescent="0.2">
      <c r="A3" s="15" t="s">
        <v>106</v>
      </c>
      <c r="B3" s="3" t="s">
        <v>0</v>
      </c>
      <c r="C3" s="15" t="s">
        <v>103</v>
      </c>
      <c r="D3" s="15" t="s">
        <v>104</v>
      </c>
      <c r="E3" s="15" t="s">
        <v>105</v>
      </c>
    </row>
    <row r="4" spans="1:9" x14ac:dyDescent="0.2">
      <c r="A4" s="4" t="s">
        <v>1</v>
      </c>
      <c r="B4" s="5"/>
      <c r="C4" s="6">
        <v>155477.29999999999</v>
      </c>
      <c r="D4" s="6">
        <v>88076.1</v>
      </c>
      <c r="E4" s="6">
        <v>83885</v>
      </c>
    </row>
    <row r="5" spans="1:9" ht="33.75" outlineLevel="1" x14ac:dyDescent="0.2">
      <c r="A5" s="7" t="s">
        <v>2</v>
      </c>
      <c r="B5" s="8" t="s">
        <v>3</v>
      </c>
      <c r="C5" s="9">
        <v>16342</v>
      </c>
      <c r="D5" s="9">
        <v>8524.6</v>
      </c>
      <c r="E5" s="9">
        <v>7919.1</v>
      </c>
    </row>
    <row r="6" spans="1:9" outlineLevel="1" x14ac:dyDescent="0.2">
      <c r="A6" s="7" t="s">
        <v>4</v>
      </c>
      <c r="B6" s="8" t="s">
        <v>5</v>
      </c>
      <c r="C6" s="9">
        <v>6255</v>
      </c>
      <c r="D6" s="9">
        <v>6255</v>
      </c>
      <c r="E6" s="9">
        <v>6255</v>
      </c>
    </row>
    <row r="7" spans="1:9" ht="22.5" outlineLevel="1" x14ac:dyDescent="0.2">
      <c r="A7" s="7" t="s">
        <v>6</v>
      </c>
      <c r="B7" s="8" t="s">
        <v>7</v>
      </c>
      <c r="C7" s="9">
        <v>64.900000000000006</v>
      </c>
      <c r="D7" s="9">
        <v>32.9</v>
      </c>
      <c r="E7" s="9">
        <v>19.899999999999999</v>
      </c>
    </row>
    <row r="8" spans="1:9" outlineLevel="1" x14ac:dyDescent="0.2">
      <c r="A8" s="7" t="s">
        <v>8</v>
      </c>
      <c r="B8" s="8" t="s">
        <v>9</v>
      </c>
      <c r="C8" s="9">
        <v>1849.1</v>
      </c>
      <c r="D8" s="9">
        <v>1290.3</v>
      </c>
      <c r="E8" s="9">
        <v>1189.0999999999999</v>
      </c>
    </row>
    <row r="9" spans="1:9" ht="33.75" outlineLevel="1" x14ac:dyDescent="0.2">
      <c r="A9" s="7" t="s">
        <v>10</v>
      </c>
      <c r="B9" s="8" t="s">
        <v>11</v>
      </c>
      <c r="C9" s="9">
        <v>102012.8</v>
      </c>
      <c r="D9" s="9">
        <v>56854.1</v>
      </c>
      <c r="E9" s="9">
        <v>56407</v>
      </c>
    </row>
    <row r="10" spans="1:9" outlineLevel="1" x14ac:dyDescent="0.2">
      <c r="A10" s="7" t="s">
        <v>12</v>
      </c>
      <c r="B10" s="8" t="s">
        <v>13</v>
      </c>
      <c r="C10" s="9">
        <v>28953.5</v>
      </c>
      <c r="D10" s="9">
        <v>15119.2</v>
      </c>
      <c r="E10" s="9">
        <v>12094.8</v>
      </c>
    </row>
    <row r="11" spans="1:9" x14ac:dyDescent="0.2">
      <c r="A11" s="4" t="s">
        <v>14</v>
      </c>
      <c r="B11" s="5"/>
      <c r="C11" s="6">
        <v>233236.7</v>
      </c>
      <c r="D11" s="6">
        <v>53476.7</v>
      </c>
      <c r="E11" s="6">
        <v>38400.300000000003</v>
      </c>
    </row>
    <row r="12" spans="1:9" ht="33.75" outlineLevel="1" x14ac:dyDescent="0.2">
      <c r="A12" s="7" t="s">
        <v>15</v>
      </c>
      <c r="B12" s="8" t="s">
        <v>16</v>
      </c>
      <c r="C12" s="9">
        <v>53356.5</v>
      </c>
      <c r="D12" s="9">
        <v>30191.3</v>
      </c>
      <c r="E12" s="9">
        <v>24873.7</v>
      </c>
    </row>
    <row r="13" spans="1:9" outlineLevel="1" x14ac:dyDescent="0.2">
      <c r="A13" s="7" t="s">
        <v>17</v>
      </c>
      <c r="B13" s="8" t="s">
        <v>18</v>
      </c>
      <c r="C13" s="9">
        <v>54.5</v>
      </c>
      <c r="D13" s="9">
        <v>54.5</v>
      </c>
      <c r="E13" s="9">
        <v>41.1</v>
      </c>
    </row>
    <row r="14" spans="1:9" outlineLevel="1" x14ac:dyDescent="0.2">
      <c r="A14" s="7" t="s">
        <v>19</v>
      </c>
      <c r="B14" s="8" t="s">
        <v>20</v>
      </c>
      <c r="C14" s="9">
        <v>2237.6</v>
      </c>
      <c r="D14" s="9">
        <v>2237.6</v>
      </c>
      <c r="E14" s="9">
        <v>0</v>
      </c>
    </row>
    <row r="15" spans="1:9" outlineLevel="1" x14ac:dyDescent="0.2">
      <c r="A15" s="7" t="s">
        <v>4</v>
      </c>
      <c r="B15" s="8" t="s">
        <v>5</v>
      </c>
      <c r="C15" s="9">
        <v>11861.8</v>
      </c>
      <c r="D15" s="9">
        <v>7094.1</v>
      </c>
      <c r="E15" s="9">
        <v>4254.3999999999996</v>
      </c>
    </row>
    <row r="16" spans="1:9" ht="22.5" outlineLevel="1" x14ac:dyDescent="0.2">
      <c r="A16" s="7" t="s">
        <v>21</v>
      </c>
      <c r="B16" s="8" t="s">
        <v>22</v>
      </c>
      <c r="C16" s="9">
        <v>500</v>
      </c>
      <c r="D16" s="9">
        <v>500</v>
      </c>
      <c r="E16" s="9">
        <v>0</v>
      </c>
    </row>
    <row r="17" spans="1:5" outlineLevel="1" x14ac:dyDescent="0.2">
      <c r="A17" s="7" t="s">
        <v>23</v>
      </c>
      <c r="B17" s="8" t="s">
        <v>24</v>
      </c>
      <c r="C17" s="9">
        <v>2214.5</v>
      </c>
      <c r="D17" s="9">
        <v>300</v>
      </c>
      <c r="E17" s="9">
        <v>259.8</v>
      </c>
    </row>
    <row r="18" spans="1:5" outlineLevel="1" x14ac:dyDescent="0.2">
      <c r="A18" s="7" t="s">
        <v>25</v>
      </c>
      <c r="B18" s="8" t="s">
        <v>26</v>
      </c>
      <c r="C18" s="9">
        <v>7943.3</v>
      </c>
      <c r="D18" s="9">
        <v>1</v>
      </c>
      <c r="E18" s="9">
        <v>0</v>
      </c>
    </row>
    <row r="19" spans="1:5" outlineLevel="1" x14ac:dyDescent="0.2">
      <c r="A19" s="7" t="s">
        <v>27</v>
      </c>
      <c r="B19" s="8" t="s">
        <v>28</v>
      </c>
      <c r="C19" s="9">
        <v>666.8</v>
      </c>
      <c r="D19" s="9">
        <v>275.5</v>
      </c>
      <c r="E19" s="9">
        <v>4.5</v>
      </c>
    </row>
    <row r="20" spans="1:5" outlineLevel="1" x14ac:dyDescent="0.2">
      <c r="A20" s="7" t="s">
        <v>29</v>
      </c>
      <c r="B20" s="8" t="s">
        <v>30</v>
      </c>
      <c r="C20" s="9">
        <v>9599.7000000000007</v>
      </c>
      <c r="D20" s="9">
        <v>846.4</v>
      </c>
      <c r="E20" s="9">
        <v>250</v>
      </c>
    </row>
    <row r="21" spans="1:5" ht="22.5" outlineLevel="1" x14ac:dyDescent="0.2">
      <c r="A21" s="7" t="s">
        <v>31</v>
      </c>
      <c r="B21" s="8" t="s">
        <v>32</v>
      </c>
      <c r="C21" s="9">
        <v>1191.3</v>
      </c>
      <c r="D21" s="9">
        <v>591.29999999999995</v>
      </c>
      <c r="E21" s="9">
        <v>591.20000000000005</v>
      </c>
    </row>
    <row r="22" spans="1:5" ht="22.5" outlineLevel="1" x14ac:dyDescent="0.2">
      <c r="A22" s="7" t="s">
        <v>6</v>
      </c>
      <c r="B22" s="8" t="s">
        <v>7</v>
      </c>
      <c r="C22" s="9">
        <v>187.2</v>
      </c>
      <c r="D22" s="9">
        <v>187.2</v>
      </c>
      <c r="E22" s="9">
        <v>0</v>
      </c>
    </row>
    <row r="23" spans="1:5" outlineLevel="1" x14ac:dyDescent="0.2">
      <c r="A23" s="7" t="s">
        <v>33</v>
      </c>
      <c r="B23" s="8" t="s">
        <v>34</v>
      </c>
      <c r="C23" s="9">
        <v>793.9</v>
      </c>
      <c r="D23" s="9">
        <v>451.2</v>
      </c>
      <c r="E23" s="9">
        <v>374.7</v>
      </c>
    </row>
    <row r="24" spans="1:5" outlineLevel="1" x14ac:dyDescent="0.2">
      <c r="A24" s="7" t="s">
        <v>8</v>
      </c>
      <c r="B24" s="8" t="s">
        <v>9</v>
      </c>
      <c r="C24" s="9">
        <v>718.4</v>
      </c>
      <c r="D24" s="9">
        <v>616.29999999999995</v>
      </c>
      <c r="E24" s="9">
        <v>513.20000000000005</v>
      </c>
    </row>
    <row r="25" spans="1:5" outlineLevel="1" x14ac:dyDescent="0.2">
      <c r="A25" s="7" t="s">
        <v>35</v>
      </c>
      <c r="B25" s="8" t="s">
        <v>36</v>
      </c>
      <c r="C25" s="9">
        <v>5800</v>
      </c>
      <c r="D25" s="9">
        <v>127.6</v>
      </c>
      <c r="E25" s="9">
        <v>0</v>
      </c>
    </row>
    <row r="26" spans="1:5" outlineLevel="1" x14ac:dyDescent="0.2">
      <c r="A26" s="7" t="s">
        <v>37</v>
      </c>
      <c r="B26" s="8" t="s">
        <v>38</v>
      </c>
      <c r="C26" s="9">
        <v>2537.3000000000002</v>
      </c>
      <c r="D26" s="9">
        <v>957</v>
      </c>
      <c r="E26" s="9">
        <v>335</v>
      </c>
    </row>
    <row r="27" spans="1:5" outlineLevel="1" x14ac:dyDescent="0.2">
      <c r="A27" s="7" t="s">
        <v>39</v>
      </c>
      <c r="B27" s="8" t="s">
        <v>40</v>
      </c>
      <c r="C27" s="9">
        <v>5527.9</v>
      </c>
      <c r="D27" s="9">
        <v>4766</v>
      </c>
      <c r="E27" s="9">
        <v>3242.3</v>
      </c>
    </row>
    <row r="28" spans="1:5" outlineLevel="1" x14ac:dyDescent="0.2">
      <c r="A28" s="7" t="s">
        <v>41</v>
      </c>
      <c r="B28" s="8" t="s">
        <v>42</v>
      </c>
      <c r="C28" s="9">
        <v>438.3</v>
      </c>
      <c r="D28" s="9">
        <v>217</v>
      </c>
      <c r="E28" s="9">
        <v>217</v>
      </c>
    </row>
    <row r="29" spans="1:5" outlineLevel="1" x14ac:dyDescent="0.2">
      <c r="A29" s="7" t="s">
        <v>43</v>
      </c>
      <c r="B29" s="8" t="s">
        <v>44</v>
      </c>
      <c r="C29" s="9">
        <v>127377.2</v>
      </c>
      <c r="D29" s="9">
        <v>4005</v>
      </c>
      <c r="E29" s="9">
        <v>3387.4</v>
      </c>
    </row>
    <row r="30" spans="1:5" ht="22.5" outlineLevel="1" x14ac:dyDescent="0.2">
      <c r="A30" s="7" t="s">
        <v>45</v>
      </c>
      <c r="B30" s="8" t="s">
        <v>46</v>
      </c>
      <c r="C30" s="9">
        <v>230.4</v>
      </c>
      <c r="D30" s="9">
        <v>57.6</v>
      </c>
      <c r="E30" s="9">
        <v>56</v>
      </c>
    </row>
    <row r="31" spans="1:5" x14ac:dyDescent="0.2">
      <c r="A31" s="4" t="s">
        <v>47</v>
      </c>
      <c r="B31" s="5"/>
      <c r="C31" s="6">
        <v>27872</v>
      </c>
      <c r="D31" s="6">
        <v>15204.6</v>
      </c>
      <c r="E31" s="6">
        <v>13957.6</v>
      </c>
    </row>
    <row r="32" spans="1:5" outlineLevel="1" x14ac:dyDescent="0.2">
      <c r="A32" s="7" t="s">
        <v>48</v>
      </c>
      <c r="B32" s="8" t="s">
        <v>49</v>
      </c>
      <c r="C32" s="9">
        <v>27872</v>
      </c>
      <c r="D32" s="9">
        <v>15204.6</v>
      </c>
      <c r="E32" s="9">
        <v>13957.6</v>
      </c>
    </row>
    <row r="33" spans="1:5" x14ac:dyDescent="0.2">
      <c r="A33" s="4" t="s">
        <v>50</v>
      </c>
      <c r="B33" s="5"/>
      <c r="C33" s="6">
        <v>39948.9</v>
      </c>
      <c r="D33" s="6">
        <v>20036.2</v>
      </c>
      <c r="E33" s="6">
        <v>17156.099999999999</v>
      </c>
    </row>
    <row r="34" spans="1:5" outlineLevel="1" x14ac:dyDescent="0.2">
      <c r="A34" s="7" t="s">
        <v>48</v>
      </c>
      <c r="B34" s="8" t="s">
        <v>49</v>
      </c>
      <c r="C34" s="9">
        <v>39948.9</v>
      </c>
      <c r="D34" s="9">
        <v>20036.2</v>
      </c>
      <c r="E34" s="9">
        <v>17156.099999999999</v>
      </c>
    </row>
    <row r="35" spans="1:5" x14ac:dyDescent="0.2">
      <c r="A35" s="4" t="s">
        <v>51</v>
      </c>
      <c r="B35" s="5"/>
      <c r="C35" s="6">
        <v>25472.9</v>
      </c>
      <c r="D35" s="6">
        <v>13779.2</v>
      </c>
      <c r="E35" s="6">
        <v>10991.1</v>
      </c>
    </row>
    <row r="36" spans="1:5" outlineLevel="1" x14ac:dyDescent="0.2">
      <c r="A36" s="7" t="s">
        <v>48</v>
      </c>
      <c r="B36" s="8" t="s">
        <v>49</v>
      </c>
      <c r="C36" s="9">
        <v>25310.2</v>
      </c>
      <c r="D36" s="9">
        <v>13721.9</v>
      </c>
      <c r="E36" s="9">
        <v>10967.5</v>
      </c>
    </row>
    <row r="37" spans="1:5" ht="22.5" outlineLevel="1" x14ac:dyDescent="0.2">
      <c r="A37" s="7" t="s">
        <v>6</v>
      </c>
      <c r="B37" s="8" t="s">
        <v>7</v>
      </c>
      <c r="C37" s="9">
        <v>48.8</v>
      </c>
      <c r="D37" s="9">
        <v>48.8</v>
      </c>
      <c r="E37" s="9">
        <v>15</v>
      </c>
    </row>
    <row r="38" spans="1:5" outlineLevel="1" x14ac:dyDescent="0.2">
      <c r="A38" s="7" t="s">
        <v>33</v>
      </c>
      <c r="B38" s="8" t="s">
        <v>34</v>
      </c>
      <c r="C38" s="9">
        <v>113.9</v>
      </c>
      <c r="D38" s="9">
        <v>8.6</v>
      </c>
      <c r="E38" s="9">
        <v>8.5</v>
      </c>
    </row>
    <row r="39" spans="1:5" x14ac:dyDescent="0.2">
      <c r="A39" s="4" t="s">
        <v>52</v>
      </c>
      <c r="B39" s="5"/>
      <c r="C39" s="6">
        <v>22804.5</v>
      </c>
      <c r="D39" s="6">
        <v>11677.7</v>
      </c>
      <c r="E39" s="6">
        <v>10436.299999999999</v>
      </c>
    </row>
    <row r="40" spans="1:5" outlineLevel="1" x14ac:dyDescent="0.2">
      <c r="A40" s="7" t="s">
        <v>53</v>
      </c>
      <c r="B40" s="8" t="s">
        <v>54</v>
      </c>
      <c r="C40" s="9">
        <v>14859.4</v>
      </c>
      <c r="D40" s="9">
        <v>7691.9</v>
      </c>
      <c r="E40" s="9">
        <v>7011.5</v>
      </c>
    </row>
    <row r="41" spans="1:5" outlineLevel="1" x14ac:dyDescent="0.2">
      <c r="A41" s="7" t="s">
        <v>33</v>
      </c>
      <c r="B41" s="8" t="s">
        <v>34</v>
      </c>
      <c r="C41" s="9">
        <v>7945.1</v>
      </c>
      <c r="D41" s="9">
        <v>3985.8</v>
      </c>
      <c r="E41" s="9">
        <v>3424.8</v>
      </c>
    </row>
    <row r="42" spans="1:5" x14ac:dyDescent="0.2">
      <c r="A42" s="4" t="s">
        <v>55</v>
      </c>
      <c r="B42" s="5"/>
      <c r="C42" s="6">
        <v>20705.8</v>
      </c>
      <c r="D42" s="6">
        <v>12038.5</v>
      </c>
      <c r="E42" s="6">
        <v>8257.6</v>
      </c>
    </row>
    <row r="43" spans="1:5" outlineLevel="1" x14ac:dyDescent="0.2">
      <c r="A43" s="7" t="s">
        <v>56</v>
      </c>
      <c r="B43" s="8" t="s">
        <v>57</v>
      </c>
      <c r="C43" s="9">
        <v>19396.599999999999</v>
      </c>
      <c r="D43" s="9">
        <v>11191.8</v>
      </c>
      <c r="E43" s="9">
        <v>7861.3</v>
      </c>
    </row>
    <row r="44" spans="1:5" outlineLevel="1" x14ac:dyDescent="0.2">
      <c r="A44" s="7" t="s">
        <v>33</v>
      </c>
      <c r="B44" s="8" t="s">
        <v>34</v>
      </c>
      <c r="C44" s="9">
        <v>360</v>
      </c>
      <c r="D44" s="9">
        <v>268.60000000000002</v>
      </c>
      <c r="E44" s="9">
        <v>7.1</v>
      </c>
    </row>
    <row r="45" spans="1:5" outlineLevel="1" x14ac:dyDescent="0.2">
      <c r="A45" s="7" t="s">
        <v>58</v>
      </c>
      <c r="B45" s="8" t="s">
        <v>59</v>
      </c>
      <c r="C45" s="9">
        <v>22.1</v>
      </c>
      <c r="D45" s="9">
        <v>22.1</v>
      </c>
      <c r="E45" s="9">
        <v>0</v>
      </c>
    </row>
    <row r="46" spans="1:5" outlineLevel="1" x14ac:dyDescent="0.2">
      <c r="A46" s="7" t="s">
        <v>37</v>
      </c>
      <c r="B46" s="8" t="s">
        <v>38</v>
      </c>
      <c r="C46" s="9">
        <v>927.1</v>
      </c>
      <c r="D46" s="9">
        <v>556</v>
      </c>
      <c r="E46" s="9">
        <v>389.3</v>
      </c>
    </row>
    <row r="47" spans="1:5" x14ac:dyDescent="0.2">
      <c r="A47" s="4" t="s">
        <v>60</v>
      </c>
      <c r="B47" s="5"/>
      <c r="C47" s="6">
        <v>22111</v>
      </c>
      <c r="D47" s="6">
        <v>10814.3</v>
      </c>
      <c r="E47" s="6">
        <v>10289.5</v>
      </c>
    </row>
    <row r="48" spans="1:5" outlineLevel="1" x14ac:dyDescent="0.2">
      <c r="A48" s="7" t="s">
        <v>56</v>
      </c>
      <c r="B48" s="8" t="s">
        <v>57</v>
      </c>
      <c r="C48" s="9">
        <v>20891.5</v>
      </c>
      <c r="D48" s="9">
        <v>9973.2000000000007</v>
      </c>
      <c r="E48" s="9">
        <v>9597.7000000000007</v>
      </c>
    </row>
    <row r="49" spans="1:5" outlineLevel="1" x14ac:dyDescent="0.2">
      <c r="A49" s="7" t="s">
        <v>33</v>
      </c>
      <c r="B49" s="8" t="s">
        <v>34</v>
      </c>
      <c r="C49" s="9">
        <v>417.7</v>
      </c>
      <c r="D49" s="9">
        <v>282.3</v>
      </c>
      <c r="E49" s="9">
        <v>225.9</v>
      </c>
    </row>
    <row r="50" spans="1:5" outlineLevel="1" x14ac:dyDescent="0.2">
      <c r="A50" s="7" t="s">
        <v>58</v>
      </c>
      <c r="B50" s="8" t="s">
        <v>59</v>
      </c>
      <c r="C50" s="9">
        <v>15.9</v>
      </c>
      <c r="D50" s="9">
        <v>15.9</v>
      </c>
      <c r="E50" s="9">
        <v>15.9</v>
      </c>
    </row>
    <row r="51" spans="1:5" outlineLevel="1" x14ac:dyDescent="0.2">
      <c r="A51" s="7" t="s">
        <v>37</v>
      </c>
      <c r="B51" s="8" t="s">
        <v>38</v>
      </c>
      <c r="C51" s="9">
        <v>785.9</v>
      </c>
      <c r="D51" s="9">
        <v>542.9</v>
      </c>
      <c r="E51" s="9">
        <v>450</v>
      </c>
    </row>
    <row r="52" spans="1:5" ht="33.75" x14ac:dyDescent="0.2">
      <c r="A52" s="4" t="s">
        <v>61</v>
      </c>
      <c r="B52" s="5"/>
      <c r="C52" s="6">
        <v>7986.4</v>
      </c>
      <c r="D52" s="6">
        <v>7986.4</v>
      </c>
      <c r="E52" s="6">
        <v>7965.8</v>
      </c>
    </row>
    <row r="53" spans="1:5" outlineLevel="1" x14ac:dyDescent="0.2">
      <c r="A53" s="7" t="s">
        <v>62</v>
      </c>
      <c r="B53" s="8" t="s">
        <v>63</v>
      </c>
      <c r="C53" s="9">
        <v>7986.4</v>
      </c>
      <c r="D53" s="9">
        <v>7986.4</v>
      </c>
      <c r="E53" s="9">
        <v>7965.8</v>
      </c>
    </row>
    <row r="54" spans="1:5" x14ac:dyDescent="0.2">
      <c r="A54" s="4" t="s">
        <v>64</v>
      </c>
      <c r="B54" s="5"/>
      <c r="C54" s="6">
        <v>7954.1</v>
      </c>
      <c r="D54" s="6">
        <v>7954.1</v>
      </c>
      <c r="E54" s="6">
        <v>7954.1</v>
      </c>
    </row>
    <row r="55" spans="1:5" outlineLevel="1" x14ac:dyDescent="0.2">
      <c r="A55" s="7" t="s">
        <v>62</v>
      </c>
      <c r="B55" s="8" t="s">
        <v>63</v>
      </c>
      <c r="C55" s="9">
        <v>7954.1</v>
      </c>
      <c r="D55" s="9">
        <v>7954.1</v>
      </c>
      <c r="E55" s="9">
        <v>7954.1</v>
      </c>
    </row>
    <row r="56" spans="1:5" ht="22.5" x14ac:dyDescent="0.2">
      <c r="A56" s="4" t="s">
        <v>65</v>
      </c>
      <c r="B56" s="5"/>
      <c r="C56" s="6">
        <v>17607.7</v>
      </c>
      <c r="D56" s="6">
        <v>9733.4</v>
      </c>
      <c r="E56" s="6">
        <v>8423.7000000000007</v>
      </c>
    </row>
    <row r="57" spans="1:5" outlineLevel="1" x14ac:dyDescent="0.2">
      <c r="A57" s="7" t="s">
        <v>48</v>
      </c>
      <c r="B57" s="8" t="s">
        <v>49</v>
      </c>
      <c r="C57" s="9">
        <v>17607.7</v>
      </c>
      <c r="D57" s="9">
        <v>9733.4</v>
      </c>
      <c r="E57" s="9">
        <v>8423.7000000000007</v>
      </c>
    </row>
    <row r="58" spans="1:5" x14ac:dyDescent="0.2">
      <c r="A58" s="4" t="s">
        <v>66</v>
      </c>
      <c r="B58" s="5"/>
      <c r="C58" s="6">
        <v>27874.3</v>
      </c>
      <c r="D58" s="6">
        <v>15037.5</v>
      </c>
      <c r="E58" s="6">
        <v>13614.2</v>
      </c>
    </row>
    <row r="59" spans="1:5" outlineLevel="1" x14ac:dyDescent="0.2">
      <c r="A59" s="7" t="s">
        <v>48</v>
      </c>
      <c r="B59" s="8" t="s">
        <v>49</v>
      </c>
      <c r="C59" s="9">
        <v>27864.3</v>
      </c>
      <c r="D59" s="9">
        <v>15028.1</v>
      </c>
      <c r="E59" s="9">
        <v>13606.8</v>
      </c>
    </row>
    <row r="60" spans="1:5" ht="22.5" outlineLevel="1" x14ac:dyDescent="0.2">
      <c r="A60" s="7" t="s">
        <v>6</v>
      </c>
      <c r="B60" s="8" t="s">
        <v>7</v>
      </c>
      <c r="C60" s="9">
        <v>10</v>
      </c>
      <c r="D60" s="9">
        <v>9.4</v>
      </c>
      <c r="E60" s="9">
        <v>7.4</v>
      </c>
    </row>
    <row r="61" spans="1:5" x14ac:dyDescent="0.2">
      <c r="A61" s="4" t="s">
        <v>67</v>
      </c>
      <c r="B61" s="5"/>
      <c r="C61" s="6">
        <v>26312.5</v>
      </c>
      <c r="D61" s="6">
        <v>13407.1</v>
      </c>
      <c r="E61" s="6">
        <v>12693</v>
      </c>
    </row>
    <row r="62" spans="1:5" outlineLevel="1" x14ac:dyDescent="0.2">
      <c r="A62" s="7" t="s">
        <v>48</v>
      </c>
      <c r="B62" s="8" t="s">
        <v>49</v>
      </c>
      <c r="C62" s="9">
        <v>26299.4</v>
      </c>
      <c r="D62" s="9">
        <v>13394.1</v>
      </c>
      <c r="E62" s="9">
        <v>12680</v>
      </c>
    </row>
    <row r="63" spans="1:5" ht="22.5" outlineLevel="1" x14ac:dyDescent="0.2">
      <c r="A63" s="7" t="s">
        <v>6</v>
      </c>
      <c r="B63" s="8" t="s">
        <v>7</v>
      </c>
      <c r="C63" s="9">
        <v>13.1</v>
      </c>
      <c r="D63" s="9">
        <v>13</v>
      </c>
      <c r="E63" s="9">
        <v>13</v>
      </c>
    </row>
    <row r="64" spans="1:5" x14ac:dyDescent="0.2">
      <c r="A64" s="4" t="s">
        <v>68</v>
      </c>
      <c r="B64" s="5"/>
      <c r="C64" s="6">
        <v>12386</v>
      </c>
      <c r="D64" s="6">
        <v>6250</v>
      </c>
      <c r="E64" s="6">
        <v>5346.2</v>
      </c>
    </row>
    <row r="65" spans="1:5" outlineLevel="1" x14ac:dyDescent="0.2">
      <c r="A65" s="7" t="s">
        <v>48</v>
      </c>
      <c r="B65" s="8" t="s">
        <v>49</v>
      </c>
      <c r="C65" s="9">
        <v>12386</v>
      </c>
      <c r="D65" s="9">
        <v>6250</v>
      </c>
      <c r="E65" s="9">
        <v>5346.2</v>
      </c>
    </row>
    <row r="66" spans="1:5" ht="22.5" x14ac:dyDescent="0.2">
      <c r="A66" s="4" t="s">
        <v>69</v>
      </c>
      <c r="B66" s="5"/>
      <c r="C66" s="6">
        <v>23284.7</v>
      </c>
      <c r="D66" s="6">
        <v>12069.7</v>
      </c>
      <c r="E66" s="6">
        <v>11372.2</v>
      </c>
    </row>
    <row r="67" spans="1:5" outlineLevel="1" x14ac:dyDescent="0.2">
      <c r="A67" s="7" t="s">
        <v>48</v>
      </c>
      <c r="B67" s="8" t="s">
        <v>49</v>
      </c>
      <c r="C67" s="9">
        <v>23276.7</v>
      </c>
      <c r="D67" s="9">
        <v>12061.7</v>
      </c>
      <c r="E67" s="9">
        <v>11364.2</v>
      </c>
    </row>
    <row r="68" spans="1:5" ht="22.5" outlineLevel="1" x14ac:dyDescent="0.2">
      <c r="A68" s="7" t="s">
        <v>6</v>
      </c>
      <c r="B68" s="8" t="s">
        <v>7</v>
      </c>
      <c r="C68" s="9">
        <v>8</v>
      </c>
      <c r="D68" s="9">
        <v>8</v>
      </c>
      <c r="E68" s="9">
        <v>8</v>
      </c>
    </row>
    <row r="69" spans="1:5" x14ac:dyDescent="0.2">
      <c r="A69" s="4" t="s">
        <v>70</v>
      </c>
      <c r="B69" s="5"/>
      <c r="C69" s="6">
        <v>8508.1</v>
      </c>
      <c r="D69" s="6">
        <v>4237.5</v>
      </c>
      <c r="E69" s="6">
        <v>3923.2</v>
      </c>
    </row>
    <row r="70" spans="1:5" outlineLevel="1" x14ac:dyDescent="0.2">
      <c r="A70" s="7" t="s">
        <v>48</v>
      </c>
      <c r="B70" s="8" t="s">
        <v>49</v>
      </c>
      <c r="C70" s="9">
        <v>8494.6</v>
      </c>
      <c r="D70" s="9">
        <v>4224</v>
      </c>
      <c r="E70" s="9">
        <v>3923.2</v>
      </c>
    </row>
    <row r="71" spans="1:5" ht="22.5" outlineLevel="1" x14ac:dyDescent="0.2">
      <c r="A71" s="7" t="s">
        <v>6</v>
      </c>
      <c r="B71" s="8" t="s">
        <v>7</v>
      </c>
      <c r="C71" s="9">
        <v>13.5</v>
      </c>
      <c r="D71" s="9">
        <v>13.5</v>
      </c>
      <c r="E71" s="9">
        <v>0</v>
      </c>
    </row>
    <row r="72" spans="1:5" x14ac:dyDescent="0.2">
      <c r="A72" s="4" t="s">
        <v>71</v>
      </c>
      <c r="B72" s="5"/>
      <c r="C72" s="6">
        <v>10077.6</v>
      </c>
      <c r="D72" s="6">
        <v>5670.3</v>
      </c>
      <c r="E72" s="6">
        <v>4458</v>
      </c>
    </row>
    <row r="73" spans="1:5" outlineLevel="1" x14ac:dyDescent="0.2">
      <c r="A73" s="7" t="s">
        <v>48</v>
      </c>
      <c r="B73" s="8" t="s">
        <v>49</v>
      </c>
      <c r="C73" s="9">
        <v>10070.6</v>
      </c>
      <c r="D73" s="9">
        <v>5663.3</v>
      </c>
      <c r="E73" s="9">
        <v>4458</v>
      </c>
    </row>
    <row r="74" spans="1:5" ht="22.5" outlineLevel="1" x14ac:dyDescent="0.2">
      <c r="A74" s="7" t="s">
        <v>6</v>
      </c>
      <c r="B74" s="8" t="s">
        <v>7</v>
      </c>
      <c r="C74" s="9">
        <v>7</v>
      </c>
      <c r="D74" s="9">
        <v>7</v>
      </c>
      <c r="E74" s="9">
        <v>0</v>
      </c>
    </row>
    <row r="75" spans="1:5" x14ac:dyDescent="0.2">
      <c r="A75" s="4" t="s">
        <v>72</v>
      </c>
      <c r="B75" s="5"/>
      <c r="C75" s="6">
        <v>4100.5</v>
      </c>
      <c r="D75" s="6">
        <v>2145.1</v>
      </c>
      <c r="E75" s="6">
        <v>1842.2</v>
      </c>
    </row>
    <row r="76" spans="1:5" outlineLevel="1" x14ac:dyDescent="0.2">
      <c r="A76" s="7" t="s">
        <v>48</v>
      </c>
      <c r="B76" s="8" t="s">
        <v>49</v>
      </c>
      <c r="C76" s="9">
        <v>4100.5</v>
      </c>
      <c r="D76" s="9">
        <v>2145.1</v>
      </c>
      <c r="E76" s="9">
        <v>1842.2</v>
      </c>
    </row>
    <row r="77" spans="1:5" x14ac:dyDescent="0.2">
      <c r="A77" s="4" t="s">
        <v>73</v>
      </c>
      <c r="B77" s="5"/>
      <c r="C77" s="6">
        <v>27358</v>
      </c>
      <c r="D77" s="6">
        <v>13640.5</v>
      </c>
      <c r="E77" s="6">
        <v>12549</v>
      </c>
    </row>
    <row r="78" spans="1:5" outlineLevel="1" x14ac:dyDescent="0.2">
      <c r="A78" s="7" t="s">
        <v>48</v>
      </c>
      <c r="B78" s="8" t="s">
        <v>49</v>
      </c>
      <c r="C78" s="9">
        <v>27339.3</v>
      </c>
      <c r="D78" s="9">
        <v>13621.8</v>
      </c>
      <c r="E78" s="9">
        <v>12532.9</v>
      </c>
    </row>
    <row r="79" spans="1:5" ht="22.5" outlineLevel="1" x14ac:dyDescent="0.2">
      <c r="A79" s="7" t="s">
        <v>6</v>
      </c>
      <c r="B79" s="8" t="s">
        <v>7</v>
      </c>
      <c r="C79" s="9">
        <v>18.7</v>
      </c>
      <c r="D79" s="9">
        <v>18.7</v>
      </c>
      <c r="E79" s="9">
        <v>16.100000000000001</v>
      </c>
    </row>
    <row r="80" spans="1:5" x14ac:dyDescent="0.2">
      <c r="A80" s="4" t="s">
        <v>74</v>
      </c>
      <c r="B80" s="5"/>
      <c r="C80" s="6">
        <v>16027.3</v>
      </c>
      <c r="D80" s="6">
        <v>8572.9</v>
      </c>
      <c r="E80" s="6">
        <v>7399.8</v>
      </c>
    </row>
    <row r="81" spans="1:5" outlineLevel="1" x14ac:dyDescent="0.2">
      <c r="A81" s="7" t="s">
        <v>48</v>
      </c>
      <c r="B81" s="8" t="s">
        <v>49</v>
      </c>
      <c r="C81" s="9">
        <v>1371.1</v>
      </c>
      <c r="D81" s="9">
        <v>649.20000000000005</v>
      </c>
      <c r="E81" s="9">
        <v>649.20000000000005</v>
      </c>
    </row>
    <row r="82" spans="1:5" outlineLevel="1" x14ac:dyDescent="0.2">
      <c r="A82" s="7" t="s">
        <v>56</v>
      </c>
      <c r="B82" s="8" t="s">
        <v>57</v>
      </c>
      <c r="C82" s="9">
        <v>13836.4</v>
      </c>
      <c r="D82" s="9">
        <v>7358.8</v>
      </c>
      <c r="E82" s="9">
        <v>6431.6</v>
      </c>
    </row>
    <row r="83" spans="1:5" outlineLevel="1" x14ac:dyDescent="0.2">
      <c r="A83" s="7" t="s">
        <v>33</v>
      </c>
      <c r="B83" s="8" t="s">
        <v>34</v>
      </c>
      <c r="C83" s="9">
        <v>184.8</v>
      </c>
      <c r="D83" s="9">
        <v>170.8</v>
      </c>
      <c r="E83" s="9">
        <v>84.6</v>
      </c>
    </row>
    <row r="84" spans="1:5" outlineLevel="1" x14ac:dyDescent="0.2">
      <c r="A84" s="7" t="s">
        <v>58</v>
      </c>
      <c r="B84" s="8" t="s">
        <v>59</v>
      </c>
      <c r="C84" s="9">
        <v>15.6</v>
      </c>
      <c r="D84" s="9">
        <v>2.8</v>
      </c>
      <c r="E84" s="9">
        <v>0</v>
      </c>
    </row>
    <row r="85" spans="1:5" outlineLevel="1" x14ac:dyDescent="0.2">
      <c r="A85" s="7" t="s">
        <v>37</v>
      </c>
      <c r="B85" s="8" t="s">
        <v>38</v>
      </c>
      <c r="C85" s="9">
        <v>619.4</v>
      </c>
      <c r="D85" s="9">
        <v>391.4</v>
      </c>
      <c r="E85" s="9">
        <v>234.4</v>
      </c>
    </row>
    <row r="86" spans="1:5" x14ac:dyDescent="0.2">
      <c r="A86" s="4" t="s">
        <v>75</v>
      </c>
      <c r="B86" s="5"/>
      <c r="C86" s="6">
        <v>16566.8</v>
      </c>
      <c r="D86" s="6">
        <v>9057.9</v>
      </c>
      <c r="E86" s="6">
        <v>6073.3</v>
      </c>
    </row>
    <row r="87" spans="1:5" outlineLevel="1" x14ac:dyDescent="0.2">
      <c r="A87" s="7" t="s">
        <v>48</v>
      </c>
      <c r="B87" s="8" t="s">
        <v>49</v>
      </c>
      <c r="C87" s="9">
        <v>4153.1000000000004</v>
      </c>
      <c r="D87" s="9">
        <v>1959.5</v>
      </c>
      <c r="E87" s="9">
        <v>1763</v>
      </c>
    </row>
    <row r="88" spans="1:5" outlineLevel="1" x14ac:dyDescent="0.2">
      <c r="A88" s="7" t="s">
        <v>56</v>
      </c>
      <c r="B88" s="8" t="s">
        <v>57</v>
      </c>
      <c r="C88" s="9">
        <v>11872.9</v>
      </c>
      <c r="D88" s="9">
        <v>6722.2</v>
      </c>
      <c r="E88" s="9">
        <v>4124.5</v>
      </c>
    </row>
    <row r="89" spans="1:5" outlineLevel="1" x14ac:dyDescent="0.2">
      <c r="A89" s="7" t="s">
        <v>33</v>
      </c>
      <c r="B89" s="8" t="s">
        <v>34</v>
      </c>
      <c r="C89" s="9">
        <v>208.5</v>
      </c>
      <c r="D89" s="9">
        <v>171.2</v>
      </c>
      <c r="E89" s="9">
        <v>57.7</v>
      </c>
    </row>
    <row r="90" spans="1:5" outlineLevel="1" x14ac:dyDescent="0.2">
      <c r="A90" s="7" t="s">
        <v>58</v>
      </c>
      <c r="B90" s="8" t="s">
        <v>59</v>
      </c>
      <c r="C90" s="9">
        <v>6.6</v>
      </c>
      <c r="D90" s="9">
        <v>6.6</v>
      </c>
      <c r="E90" s="9">
        <v>0</v>
      </c>
    </row>
    <row r="91" spans="1:5" outlineLevel="1" x14ac:dyDescent="0.2">
      <c r="A91" s="7" t="s">
        <v>37</v>
      </c>
      <c r="B91" s="8" t="s">
        <v>38</v>
      </c>
      <c r="C91" s="9">
        <v>325.7</v>
      </c>
      <c r="D91" s="9">
        <v>198.3</v>
      </c>
      <c r="E91" s="9">
        <v>128.1</v>
      </c>
    </row>
    <row r="92" spans="1:5" x14ac:dyDescent="0.2">
      <c r="A92" s="4" t="s">
        <v>76</v>
      </c>
      <c r="B92" s="5"/>
      <c r="C92" s="6">
        <v>23477.8</v>
      </c>
      <c r="D92" s="6">
        <v>13626.8</v>
      </c>
      <c r="E92" s="6">
        <v>12658.6</v>
      </c>
    </row>
    <row r="93" spans="1:5" outlineLevel="1" x14ac:dyDescent="0.2">
      <c r="A93" s="7" t="s">
        <v>56</v>
      </c>
      <c r="B93" s="8" t="s">
        <v>57</v>
      </c>
      <c r="C93" s="9">
        <v>21845.5</v>
      </c>
      <c r="D93" s="9">
        <v>12371.1</v>
      </c>
      <c r="E93" s="9">
        <v>11774.4</v>
      </c>
    </row>
    <row r="94" spans="1:5" outlineLevel="1" x14ac:dyDescent="0.2">
      <c r="A94" s="7" t="s">
        <v>33</v>
      </c>
      <c r="B94" s="8" t="s">
        <v>34</v>
      </c>
      <c r="C94" s="9">
        <v>318.60000000000002</v>
      </c>
      <c r="D94" s="9">
        <v>233.8</v>
      </c>
      <c r="E94" s="9">
        <v>203.9</v>
      </c>
    </row>
    <row r="95" spans="1:5" outlineLevel="1" x14ac:dyDescent="0.2">
      <c r="A95" s="7" t="s">
        <v>58</v>
      </c>
      <c r="B95" s="8" t="s">
        <v>59</v>
      </c>
      <c r="C95" s="9">
        <v>29.6</v>
      </c>
      <c r="D95" s="9">
        <v>29.6</v>
      </c>
      <c r="E95" s="9">
        <v>26.2</v>
      </c>
    </row>
    <row r="96" spans="1:5" outlineLevel="1" x14ac:dyDescent="0.2">
      <c r="A96" s="7" t="s">
        <v>37</v>
      </c>
      <c r="B96" s="8" t="s">
        <v>38</v>
      </c>
      <c r="C96" s="9">
        <v>1284.0999999999999</v>
      </c>
      <c r="D96" s="9">
        <v>992.3</v>
      </c>
      <c r="E96" s="9">
        <v>654</v>
      </c>
    </row>
    <row r="97" spans="1:5" x14ac:dyDescent="0.2">
      <c r="A97" s="4" t="s">
        <v>77</v>
      </c>
      <c r="B97" s="5"/>
      <c r="C97" s="6">
        <v>6835.2</v>
      </c>
      <c r="D97" s="6">
        <v>4636.2</v>
      </c>
      <c r="E97" s="6">
        <v>2833.8</v>
      </c>
    </row>
    <row r="98" spans="1:5" outlineLevel="1" x14ac:dyDescent="0.2">
      <c r="A98" s="7" t="s">
        <v>48</v>
      </c>
      <c r="B98" s="8" t="s">
        <v>49</v>
      </c>
      <c r="C98" s="9">
        <v>1599.5</v>
      </c>
      <c r="D98" s="9">
        <v>798.9</v>
      </c>
      <c r="E98" s="9">
        <v>528.9</v>
      </c>
    </row>
    <row r="99" spans="1:5" outlineLevel="1" x14ac:dyDescent="0.2">
      <c r="A99" s="7" t="s">
        <v>56</v>
      </c>
      <c r="B99" s="8" t="s">
        <v>57</v>
      </c>
      <c r="C99" s="9">
        <v>4948.8</v>
      </c>
      <c r="D99" s="9">
        <v>3650</v>
      </c>
      <c r="E99" s="9">
        <v>2235</v>
      </c>
    </row>
    <row r="100" spans="1:5" outlineLevel="1" x14ac:dyDescent="0.2">
      <c r="A100" s="7" t="s">
        <v>33</v>
      </c>
      <c r="B100" s="8" t="s">
        <v>34</v>
      </c>
      <c r="C100" s="9">
        <v>169.9</v>
      </c>
      <c r="D100" s="9">
        <v>108.2</v>
      </c>
      <c r="E100" s="9">
        <v>2.2000000000000002</v>
      </c>
    </row>
    <row r="101" spans="1:5" outlineLevel="1" x14ac:dyDescent="0.2">
      <c r="A101" s="7" t="s">
        <v>58</v>
      </c>
      <c r="B101" s="8" t="s">
        <v>59</v>
      </c>
      <c r="C101" s="9">
        <v>2.4</v>
      </c>
      <c r="D101" s="9">
        <v>0</v>
      </c>
      <c r="E101" s="9">
        <v>0</v>
      </c>
    </row>
    <row r="102" spans="1:5" outlineLevel="1" x14ac:dyDescent="0.2">
      <c r="A102" s="7" t="s">
        <v>37</v>
      </c>
      <c r="B102" s="8" t="s">
        <v>38</v>
      </c>
      <c r="C102" s="9">
        <v>114.6</v>
      </c>
      <c r="D102" s="9">
        <v>79.099999999999994</v>
      </c>
      <c r="E102" s="9">
        <v>67.7</v>
      </c>
    </row>
    <row r="103" spans="1:5" x14ac:dyDescent="0.2">
      <c r="A103" s="4" t="s">
        <v>78</v>
      </c>
      <c r="B103" s="5"/>
      <c r="C103" s="6">
        <v>19708.900000000001</v>
      </c>
      <c r="D103" s="6">
        <v>10571.5</v>
      </c>
      <c r="E103" s="6">
        <v>9240.7000000000007</v>
      </c>
    </row>
    <row r="104" spans="1:5" outlineLevel="1" x14ac:dyDescent="0.2">
      <c r="A104" s="7" t="s">
        <v>53</v>
      </c>
      <c r="B104" s="8" t="s">
        <v>54</v>
      </c>
      <c r="C104" s="9">
        <v>18461.3</v>
      </c>
      <c r="D104" s="9">
        <v>10020.1</v>
      </c>
      <c r="E104" s="9">
        <v>8890.1</v>
      </c>
    </row>
    <row r="105" spans="1:5" ht="22.5" outlineLevel="1" x14ac:dyDescent="0.2">
      <c r="A105" s="7" t="s">
        <v>6</v>
      </c>
      <c r="B105" s="8" t="s">
        <v>7</v>
      </c>
      <c r="C105" s="9">
        <v>31.2</v>
      </c>
      <c r="D105" s="9">
        <v>31.2</v>
      </c>
      <c r="E105" s="9">
        <v>0</v>
      </c>
    </row>
    <row r="106" spans="1:5" outlineLevel="1" x14ac:dyDescent="0.2">
      <c r="A106" s="7" t="s">
        <v>33</v>
      </c>
      <c r="B106" s="8" t="s">
        <v>34</v>
      </c>
      <c r="C106" s="9">
        <v>1216.4000000000001</v>
      </c>
      <c r="D106" s="9">
        <v>520.20000000000005</v>
      </c>
      <c r="E106" s="9">
        <v>350.6</v>
      </c>
    </row>
    <row r="107" spans="1:5" x14ac:dyDescent="0.2">
      <c r="A107" s="4" t="s">
        <v>79</v>
      </c>
      <c r="B107" s="5"/>
      <c r="C107" s="6">
        <v>23008.400000000001</v>
      </c>
      <c r="D107" s="6">
        <v>12968.4</v>
      </c>
      <c r="E107" s="6">
        <v>12177.8</v>
      </c>
    </row>
    <row r="108" spans="1:5" outlineLevel="1" x14ac:dyDescent="0.2">
      <c r="A108" s="7" t="s">
        <v>53</v>
      </c>
      <c r="B108" s="8" t="s">
        <v>54</v>
      </c>
      <c r="C108" s="9">
        <v>22598.6</v>
      </c>
      <c r="D108" s="9">
        <v>12725.7</v>
      </c>
      <c r="E108" s="9">
        <v>12063.8</v>
      </c>
    </row>
    <row r="109" spans="1:5" outlineLevel="1" x14ac:dyDescent="0.2">
      <c r="A109" s="7" t="s">
        <v>33</v>
      </c>
      <c r="B109" s="8" t="s">
        <v>34</v>
      </c>
      <c r="C109" s="9">
        <v>409.8</v>
      </c>
      <c r="D109" s="9">
        <v>242.7</v>
      </c>
      <c r="E109" s="9">
        <v>114</v>
      </c>
    </row>
    <row r="110" spans="1:5" x14ac:dyDescent="0.2">
      <c r="A110" s="4" t="s">
        <v>80</v>
      </c>
      <c r="B110" s="5"/>
      <c r="C110" s="6">
        <v>8032.7</v>
      </c>
      <c r="D110" s="6">
        <v>4936.5</v>
      </c>
      <c r="E110" s="6">
        <v>4245.2</v>
      </c>
    </row>
    <row r="111" spans="1:5" outlineLevel="1" x14ac:dyDescent="0.2">
      <c r="A111" s="7" t="s">
        <v>53</v>
      </c>
      <c r="B111" s="8" t="s">
        <v>54</v>
      </c>
      <c r="C111" s="9">
        <v>8016.1</v>
      </c>
      <c r="D111" s="9">
        <v>4922.8999999999996</v>
      </c>
      <c r="E111" s="9">
        <v>4233.8999999999996</v>
      </c>
    </row>
    <row r="112" spans="1:5" ht="22.5" outlineLevel="1" x14ac:dyDescent="0.2">
      <c r="A112" s="7" t="s">
        <v>6</v>
      </c>
      <c r="B112" s="8" t="s">
        <v>7</v>
      </c>
      <c r="C112" s="9">
        <v>16.600000000000001</v>
      </c>
      <c r="D112" s="9">
        <v>13.6</v>
      </c>
      <c r="E112" s="9">
        <v>11.3</v>
      </c>
    </row>
    <row r="113" spans="1:5" x14ac:dyDescent="0.2">
      <c r="A113" s="4" t="s">
        <v>81</v>
      </c>
      <c r="B113" s="5"/>
      <c r="C113" s="6">
        <v>7759.9</v>
      </c>
      <c r="D113" s="6">
        <v>4343.3</v>
      </c>
      <c r="E113" s="6">
        <v>4154.2</v>
      </c>
    </row>
    <row r="114" spans="1:5" outlineLevel="1" x14ac:dyDescent="0.2">
      <c r="A114" s="7" t="s">
        <v>53</v>
      </c>
      <c r="B114" s="8" t="s">
        <v>54</v>
      </c>
      <c r="C114" s="9">
        <v>7748.6</v>
      </c>
      <c r="D114" s="9">
        <v>4340.3</v>
      </c>
      <c r="E114" s="9">
        <v>4154.2</v>
      </c>
    </row>
    <row r="115" spans="1:5" ht="22.5" outlineLevel="1" x14ac:dyDescent="0.2">
      <c r="A115" s="7" t="s">
        <v>6</v>
      </c>
      <c r="B115" s="8" t="s">
        <v>7</v>
      </c>
      <c r="C115" s="9">
        <v>11.3</v>
      </c>
      <c r="D115" s="9">
        <v>3</v>
      </c>
      <c r="E115" s="9">
        <v>0</v>
      </c>
    </row>
    <row r="116" spans="1:5" x14ac:dyDescent="0.2">
      <c r="A116" s="4" t="s">
        <v>82</v>
      </c>
      <c r="B116" s="5"/>
      <c r="C116" s="6">
        <v>6386.4</v>
      </c>
      <c r="D116" s="6">
        <v>3159.3</v>
      </c>
      <c r="E116" s="6">
        <v>3056.4</v>
      </c>
    </row>
    <row r="117" spans="1:5" outlineLevel="1" x14ac:dyDescent="0.2">
      <c r="A117" s="7" t="s">
        <v>53</v>
      </c>
      <c r="B117" s="8" t="s">
        <v>54</v>
      </c>
      <c r="C117" s="9">
        <v>6386.4</v>
      </c>
      <c r="D117" s="9">
        <v>3159.3</v>
      </c>
      <c r="E117" s="9">
        <v>3056.4</v>
      </c>
    </row>
    <row r="118" spans="1:5" x14ac:dyDescent="0.2">
      <c r="A118" s="4" t="s">
        <v>83</v>
      </c>
      <c r="B118" s="5"/>
      <c r="C118" s="6">
        <v>20620.8</v>
      </c>
      <c r="D118" s="6">
        <v>10053.1</v>
      </c>
      <c r="E118" s="6">
        <v>8325.7000000000007</v>
      </c>
    </row>
    <row r="119" spans="1:5" outlineLevel="1" x14ac:dyDescent="0.2">
      <c r="A119" s="7" t="s">
        <v>4</v>
      </c>
      <c r="B119" s="8" t="s">
        <v>5</v>
      </c>
      <c r="C119" s="9">
        <v>20592.8</v>
      </c>
      <c r="D119" s="9">
        <v>10053.1</v>
      </c>
      <c r="E119" s="9">
        <v>8325.7000000000007</v>
      </c>
    </row>
    <row r="120" spans="1:5" outlineLevel="1" x14ac:dyDescent="0.2">
      <c r="A120" s="7" t="s">
        <v>84</v>
      </c>
      <c r="B120" s="8" t="s">
        <v>85</v>
      </c>
      <c r="C120" s="9">
        <v>28</v>
      </c>
      <c r="D120" s="9">
        <v>0</v>
      </c>
      <c r="E120" s="9">
        <v>0</v>
      </c>
    </row>
    <row r="121" spans="1:5" ht="22.5" x14ac:dyDescent="0.2">
      <c r="A121" s="4" t="s">
        <v>86</v>
      </c>
      <c r="B121" s="5"/>
      <c r="C121" s="6">
        <v>346642</v>
      </c>
      <c r="D121" s="6">
        <v>197628.5</v>
      </c>
      <c r="E121" s="6">
        <v>187922</v>
      </c>
    </row>
    <row r="122" spans="1:5" outlineLevel="1" x14ac:dyDescent="0.2">
      <c r="A122" s="7" t="s">
        <v>4</v>
      </c>
      <c r="B122" s="8" t="s">
        <v>5</v>
      </c>
      <c r="C122" s="9">
        <v>3524.3</v>
      </c>
      <c r="D122" s="9">
        <v>1607.6</v>
      </c>
      <c r="E122" s="9">
        <v>1417.9</v>
      </c>
    </row>
    <row r="123" spans="1:5" outlineLevel="1" x14ac:dyDescent="0.2">
      <c r="A123" s="7" t="s">
        <v>56</v>
      </c>
      <c r="B123" s="8" t="s">
        <v>57</v>
      </c>
      <c r="C123" s="9">
        <v>258599.6</v>
      </c>
      <c r="D123" s="9">
        <v>152677.5</v>
      </c>
      <c r="E123" s="9">
        <v>148334.1</v>
      </c>
    </row>
    <row r="124" spans="1:5" ht="22.5" outlineLevel="1" x14ac:dyDescent="0.2">
      <c r="A124" s="7" t="s">
        <v>6</v>
      </c>
      <c r="B124" s="8" t="s">
        <v>7</v>
      </c>
      <c r="C124" s="9">
        <v>250.3</v>
      </c>
      <c r="D124" s="9">
        <v>219.6</v>
      </c>
      <c r="E124" s="9">
        <v>213</v>
      </c>
    </row>
    <row r="125" spans="1:5" outlineLevel="1" x14ac:dyDescent="0.2">
      <c r="A125" s="7" t="s">
        <v>33</v>
      </c>
      <c r="B125" s="8" t="s">
        <v>34</v>
      </c>
      <c r="C125" s="9">
        <v>5884.5</v>
      </c>
      <c r="D125" s="9">
        <v>2042.8</v>
      </c>
      <c r="E125" s="9">
        <v>1852.5</v>
      </c>
    </row>
    <row r="126" spans="1:5" outlineLevel="1" x14ac:dyDescent="0.2">
      <c r="A126" s="7" t="s">
        <v>58</v>
      </c>
      <c r="B126" s="8" t="s">
        <v>59</v>
      </c>
      <c r="C126" s="9">
        <v>13895.4</v>
      </c>
      <c r="D126" s="9">
        <v>7177.5</v>
      </c>
      <c r="E126" s="9">
        <v>6602.9</v>
      </c>
    </row>
    <row r="127" spans="1:5" outlineLevel="1" x14ac:dyDescent="0.2">
      <c r="A127" s="7" t="s">
        <v>37</v>
      </c>
      <c r="B127" s="8" t="s">
        <v>38</v>
      </c>
      <c r="C127" s="9">
        <v>22842.400000000001</v>
      </c>
      <c r="D127" s="9">
        <v>15108.2</v>
      </c>
      <c r="E127" s="9">
        <v>11523.3</v>
      </c>
    </row>
    <row r="128" spans="1:5" outlineLevel="1" x14ac:dyDescent="0.2">
      <c r="A128" s="7" t="s">
        <v>39</v>
      </c>
      <c r="B128" s="8" t="s">
        <v>40</v>
      </c>
      <c r="C128" s="9">
        <v>41645.5</v>
      </c>
      <c r="D128" s="9">
        <v>18795.3</v>
      </c>
      <c r="E128" s="9">
        <v>17978.2</v>
      </c>
    </row>
    <row r="129" spans="1:5" ht="22.5" x14ac:dyDescent="0.2">
      <c r="A129" s="4" t="s">
        <v>87</v>
      </c>
      <c r="B129" s="5"/>
      <c r="C129" s="6">
        <v>102123.1</v>
      </c>
      <c r="D129" s="6">
        <v>94608.8</v>
      </c>
      <c r="E129" s="6">
        <v>61022.8</v>
      </c>
    </row>
    <row r="130" spans="1:5" outlineLevel="1" x14ac:dyDescent="0.2">
      <c r="A130" s="7" t="s">
        <v>25</v>
      </c>
      <c r="B130" s="8" t="s">
        <v>26</v>
      </c>
      <c r="C130" s="9">
        <v>11159.3</v>
      </c>
      <c r="D130" s="9">
        <v>11159.3</v>
      </c>
      <c r="E130" s="9">
        <v>11047.4</v>
      </c>
    </row>
    <row r="131" spans="1:5" outlineLevel="1" x14ac:dyDescent="0.2">
      <c r="A131" s="7" t="s">
        <v>35</v>
      </c>
      <c r="B131" s="8" t="s">
        <v>36</v>
      </c>
      <c r="C131" s="9">
        <v>5544.9</v>
      </c>
      <c r="D131" s="9">
        <v>5544.9</v>
      </c>
      <c r="E131" s="9">
        <v>5459.1</v>
      </c>
    </row>
    <row r="132" spans="1:5" outlineLevel="1" x14ac:dyDescent="0.2">
      <c r="A132" s="7" t="s">
        <v>62</v>
      </c>
      <c r="B132" s="8" t="s">
        <v>63</v>
      </c>
      <c r="C132" s="9">
        <v>48590</v>
      </c>
      <c r="D132" s="9">
        <v>48590</v>
      </c>
      <c r="E132" s="9">
        <v>16170.3</v>
      </c>
    </row>
    <row r="133" spans="1:5" outlineLevel="1" x14ac:dyDescent="0.2">
      <c r="A133" s="7" t="s">
        <v>37</v>
      </c>
      <c r="B133" s="8" t="s">
        <v>38</v>
      </c>
      <c r="C133" s="9">
        <v>19503.599999999999</v>
      </c>
      <c r="D133" s="9">
        <v>18860</v>
      </c>
      <c r="E133" s="9">
        <v>18860</v>
      </c>
    </row>
    <row r="134" spans="1:5" outlineLevel="1" x14ac:dyDescent="0.2">
      <c r="A134" s="7" t="s">
        <v>41</v>
      </c>
      <c r="B134" s="8" t="s">
        <v>42</v>
      </c>
      <c r="C134" s="9">
        <v>17325.3</v>
      </c>
      <c r="D134" s="9">
        <v>10454.6</v>
      </c>
      <c r="E134" s="9">
        <v>9485.9</v>
      </c>
    </row>
    <row r="135" spans="1:5" ht="22.5" x14ac:dyDescent="0.2">
      <c r="A135" s="4" t="s">
        <v>88</v>
      </c>
      <c r="B135" s="5"/>
      <c r="C135" s="6">
        <v>4663.7</v>
      </c>
      <c r="D135" s="6">
        <v>2836.2</v>
      </c>
      <c r="E135" s="6">
        <v>1548.4</v>
      </c>
    </row>
    <row r="136" spans="1:5" ht="22.5" outlineLevel="1" x14ac:dyDescent="0.2">
      <c r="A136" s="7" t="s">
        <v>89</v>
      </c>
      <c r="B136" s="8" t="s">
        <v>90</v>
      </c>
      <c r="C136" s="9">
        <v>1043.5</v>
      </c>
      <c r="D136" s="9">
        <v>689</v>
      </c>
      <c r="E136" s="9">
        <v>108.9</v>
      </c>
    </row>
    <row r="137" spans="1:5" ht="33.75" outlineLevel="1" x14ac:dyDescent="0.2">
      <c r="A137" s="7" t="s">
        <v>91</v>
      </c>
      <c r="B137" s="8" t="s">
        <v>92</v>
      </c>
      <c r="C137" s="9">
        <v>3620.2</v>
      </c>
      <c r="D137" s="9">
        <v>2147.1999999999998</v>
      </c>
      <c r="E137" s="9">
        <v>1439.4</v>
      </c>
    </row>
    <row r="138" spans="1:5" x14ac:dyDescent="0.2">
      <c r="A138" s="4" t="s">
        <v>93</v>
      </c>
      <c r="B138" s="5"/>
      <c r="C138" s="6">
        <v>15202.4</v>
      </c>
      <c r="D138" s="6">
        <v>7783.8</v>
      </c>
      <c r="E138" s="6">
        <v>7235.6</v>
      </c>
    </row>
    <row r="139" spans="1:5" outlineLevel="1" x14ac:dyDescent="0.2">
      <c r="A139" s="7" t="s">
        <v>48</v>
      </c>
      <c r="B139" s="8" t="s">
        <v>49</v>
      </c>
      <c r="C139" s="9">
        <v>15202.4</v>
      </c>
      <c r="D139" s="9">
        <v>7783.8</v>
      </c>
      <c r="E139" s="9">
        <v>7235.6</v>
      </c>
    </row>
    <row r="140" spans="1:5" ht="45" x14ac:dyDescent="0.2">
      <c r="A140" s="4" t="s">
        <v>94</v>
      </c>
      <c r="B140" s="5"/>
      <c r="C140" s="6">
        <v>18033.099999999999</v>
      </c>
      <c r="D140" s="6">
        <v>8769.2999999999993</v>
      </c>
      <c r="E140" s="6">
        <v>7568.9</v>
      </c>
    </row>
    <row r="141" spans="1:5" ht="33.75" outlineLevel="1" x14ac:dyDescent="0.2">
      <c r="A141" s="7" t="s">
        <v>15</v>
      </c>
      <c r="B141" s="8" t="s">
        <v>16</v>
      </c>
      <c r="C141" s="9">
        <v>14881.5</v>
      </c>
      <c r="D141" s="9">
        <v>7102.8</v>
      </c>
      <c r="E141" s="9">
        <v>6670.1</v>
      </c>
    </row>
    <row r="142" spans="1:5" outlineLevel="1" x14ac:dyDescent="0.2">
      <c r="A142" s="7" t="s">
        <v>4</v>
      </c>
      <c r="B142" s="8" t="s">
        <v>5</v>
      </c>
      <c r="C142" s="9">
        <v>897.5</v>
      </c>
      <c r="D142" s="9">
        <v>546.1</v>
      </c>
      <c r="E142" s="9">
        <v>281.8</v>
      </c>
    </row>
    <row r="143" spans="1:5" outlineLevel="1" x14ac:dyDescent="0.2">
      <c r="A143" s="7" t="s">
        <v>29</v>
      </c>
      <c r="B143" s="8" t="s">
        <v>30</v>
      </c>
      <c r="C143" s="9">
        <v>104</v>
      </c>
      <c r="D143" s="9">
        <v>52</v>
      </c>
      <c r="E143" s="9">
        <v>0</v>
      </c>
    </row>
    <row r="144" spans="1:5" outlineLevel="1" x14ac:dyDescent="0.2">
      <c r="A144" s="7" t="s">
        <v>95</v>
      </c>
      <c r="B144" s="8" t="s">
        <v>96</v>
      </c>
      <c r="C144" s="9">
        <v>519.79999999999995</v>
      </c>
      <c r="D144" s="9">
        <v>245.9</v>
      </c>
      <c r="E144" s="9">
        <v>245.8</v>
      </c>
    </row>
    <row r="145" spans="1:5" outlineLevel="1" x14ac:dyDescent="0.2">
      <c r="A145" s="7" t="s">
        <v>48</v>
      </c>
      <c r="B145" s="8" t="s">
        <v>49</v>
      </c>
      <c r="C145" s="9">
        <v>1588.7</v>
      </c>
      <c r="D145" s="9">
        <v>791.3</v>
      </c>
      <c r="E145" s="9">
        <v>367.2</v>
      </c>
    </row>
    <row r="146" spans="1:5" ht="22.5" outlineLevel="1" x14ac:dyDescent="0.2">
      <c r="A146" s="7" t="s">
        <v>6</v>
      </c>
      <c r="B146" s="8" t="s">
        <v>7</v>
      </c>
      <c r="C146" s="9">
        <v>41.6</v>
      </c>
      <c r="D146" s="9">
        <v>31.2</v>
      </c>
      <c r="E146" s="9">
        <v>3.9</v>
      </c>
    </row>
    <row r="147" spans="1:5" x14ac:dyDescent="0.2">
      <c r="A147" s="4" t="s">
        <v>97</v>
      </c>
      <c r="B147" s="5"/>
      <c r="C147" s="6">
        <v>2201.1</v>
      </c>
      <c r="D147" s="6">
        <v>1113.9000000000001</v>
      </c>
      <c r="E147" s="6">
        <v>882.7</v>
      </c>
    </row>
    <row r="148" spans="1:5" ht="33.75" outlineLevel="1" x14ac:dyDescent="0.2">
      <c r="A148" s="7" t="s">
        <v>2</v>
      </c>
      <c r="B148" s="8" t="s">
        <v>3</v>
      </c>
      <c r="C148" s="9">
        <v>2201.1</v>
      </c>
      <c r="D148" s="9">
        <v>1113.9000000000001</v>
      </c>
      <c r="E148" s="9">
        <v>882.7</v>
      </c>
    </row>
    <row r="149" spans="1:5" ht="33.75" x14ac:dyDescent="0.2">
      <c r="A149" s="4" t="s">
        <v>98</v>
      </c>
      <c r="B149" s="5"/>
      <c r="C149" s="6">
        <v>19836.599999999999</v>
      </c>
      <c r="D149" s="6">
        <v>10894</v>
      </c>
      <c r="E149" s="6">
        <v>9013.9</v>
      </c>
    </row>
    <row r="150" spans="1:5" outlineLevel="1" x14ac:dyDescent="0.2">
      <c r="A150" s="7" t="s">
        <v>99</v>
      </c>
      <c r="B150" s="8" t="s">
        <v>100</v>
      </c>
      <c r="C150" s="9">
        <v>17479.099999999999</v>
      </c>
      <c r="D150" s="9">
        <v>9655.2999999999993</v>
      </c>
      <c r="E150" s="9">
        <v>8091.1</v>
      </c>
    </row>
    <row r="151" spans="1:5" outlineLevel="1" x14ac:dyDescent="0.2">
      <c r="A151" s="7" t="s">
        <v>43</v>
      </c>
      <c r="B151" s="8" t="s">
        <v>44</v>
      </c>
      <c r="C151" s="9">
        <v>2357.5</v>
      </c>
      <c r="D151" s="9">
        <v>1238.7</v>
      </c>
      <c r="E151" s="9">
        <v>922.8</v>
      </c>
    </row>
    <row r="152" spans="1:5" x14ac:dyDescent="0.2">
      <c r="A152" s="10" t="s">
        <v>101</v>
      </c>
      <c r="B152" s="11"/>
      <c r="C152" s="12">
        <v>1378204.9</v>
      </c>
      <c r="D152" s="12">
        <v>728795.2</v>
      </c>
      <c r="E152" s="12">
        <v>628874.69999999995</v>
      </c>
    </row>
  </sheetData>
  <mergeCells count="1">
    <mergeCell ref="A1:E1"/>
  </mergeCells>
  <pageMargins left="0" right="0" top="0.39370078740157483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tabSelected="1" workbookViewId="0">
      <selection activeCell="F12" sqref="F12"/>
    </sheetView>
  </sheetViews>
  <sheetFormatPr defaultRowHeight="12.75" x14ac:dyDescent="0.2"/>
  <cols>
    <col min="1" max="1" width="30.7109375" customWidth="1"/>
    <col min="2" max="3" width="10.28515625" customWidth="1"/>
    <col min="4" max="6" width="15.42578125" customWidth="1"/>
  </cols>
  <sheetData>
    <row r="1" spans="1:6" ht="66.599999999999994" customHeight="1" x14ac:dyDescent="0.2">
      <c r="A1" s="26" t="s">
        <v>138</v>
      </c>
      <c r="B1" s="26"/>
      <c r="C1" s="26"/>
      <c r="D1" s="26"/>
      <c r="E1" s="26"/>
      <c r="F1" s="26"/>
    </row>
    <row r="2" spans="1:6" ht="12.6" customHeight="1" x14ac:dyDescent="0.2">
      <c r="A2" s="16" t="s">
        <v>102</v>
      </c>
      <c r="B2" s="2"/>
      <c r="C2" s="2"/>
      <c r="D2" s="17"/>
      <c r="E2" s="2"/>
    </row>
    <row r="3" spans="1:6" x14ac:dyDescent="0.2">
      <c r="A3" s="2"/>
      <c r="B3" s="2"/>
      <c r="C3" s="2"/>
      <c r="D3" s="17"/>
      <c r="E3" s="2"/>
    </row>
    <row r="4" spans="1:6" ht="42" x14ac:dyDescent="0.2">
      <c r="A4" s="18" t="s">
        <v>108</v>
      </c>
      <c r="B4" s="18" t="s">
        <v>109</v>
      </c>
      <c r="C4" s="18" t="s">
        <v>0</v>
      </c>
      <c r="D4" s="18" t="s">
        <v>137</v>
      </c>
      <c r="E4" s="18" t="s">
        <v>139</v>
      </c>
      <c r="F4" s="18" t="s">
        <v>140</v>
      </c>
    </row>
    <row r="5" spans="1:6" x14ac:dyDescent="0.2">
      <c r="A5" s="4" t="s">
        <v>1</v>
      </c>
      <c r="B5" s="5" t="s">
        <v>110</v>
      </c>
      <c r="C5" s="5"/>
      <c r="D5" s="6">
        <f>SUM(D6:D12)</f>
        <v>236838.23</v>
      </c>
      <c r="E5" s="6">
        <f>SUM(E6:E12)</f>
        <v>135950.9</v>
      </c>
      <c r="F5" s="6">
        <f>SUM(F6:F12)</f>
        <v>127765.5</v>
      </c>
    </row>
    <row r="6" spans="1:6" ht="56.25" x14ac:dyDescent="0.2">
      <c r="A6" s="7" t="s">
        <v>2</v>
      </c>
      <c r="B6" s="8" t="s">
        <v>110</v>
      </c>
      <c r="C6" s="8" t="s">
        <v>3</v>
      </c>
      <c r="D6" s="9">
        <v>27024.1</v>
      </c>
      <c r="E6" s="9">
        <v>13732.1</v>
      </c>
      <c r="F6" s="9">
        <v>12199.3</v>
      </c>
    </row>
    <row r="7" spans="1:6" ht="45" x14ac:dyDescent="0.2">
      <c r="A7" s="7" t="s">
        <v>133</v>
      </c>
      <c r="B7" s="8" t="s">
        <v>110</v>
      </c>
      <c r="C7" s="8" t="s">
        <v>134</v>
      </c>
      <c r="D7" s="9">
        <v>1037.9000000000001</v>
      </c>
      <c r="E7" s="9">
        <v>0</v>
      </c>
      <c r="F7" s="9">
        <v>0</v>
      </c>
    </row>
    <row r="8" spans="1:6" x14ac:dyDescent="0.2">
      <c r="A8" s="7" t="s">
        <v>95</v>
      </c>
      <c r="B8" s="8" t="s">
        <v>110</v>
      </c>
      <c r="C8" s="8" t="s">
        <v>96</v>
      </c>
      <c r="D8" s="9">
        <v>5604.9</v>
      </c>
      <c r="E8" s="9">
        <v>5090.3999999999996</v>
      </c>
      <c r="F8" s="9">
        <v>0</v>
      </c>
    </row>
    <row r="9" spans="1:6" x14ac:dyDescent="0.2">
      <c r="A9" s="7" t="s">
        <v>84</v>
      </c>
      <c r="B9" s="8" t="s">
        <v>110</v>
      </c>
      <c r="C9" s="8" t="s">
        <v>85</v>
      </c>
      <c r="D9" s="9">
        <v>1395</v>
      </c>
      <c r="E9" s="9">
        <v>0</v>
      </c>
      <c r="F9" s="9">
        <v>0</v>
      </c>
    </row>
    <row r="10" spans="1:6" ht="33.75" x14ac:dyDescent="0.2">
      <c r="A10" s="7" t="s">
        <v>6</v>
      </c>
      <c r="B10" s="8" t="s">
        <v>110</v>
      </c>
      <c r="C10" s="8" t="s">
        <v>7</v>
      </c>
      <c r="D10" s="9">
        <v>16.3</v>
      </c>
      <c r="E10" s="9">
        <v>16.3</v>
      </c>
      <c r="F10" s="9">
        <v>0</v>
      </c>
    </row>
    <row r="11" spans="1:6" x14ac:dyDescent="0.2">
      <c r="A11" s="7" t="s">
        <v>8</v>
      </c>
      <c r="B11" s="8" t="s">
        <v>110</v>
      </c>
      <c r="C11" s="8" t="s">
        <v>9</v>
      </c>
      <c r="D11" s="9">
        <v>24806.83</v>
      </c>
      <c r="E11" s="9">
        <v>12726</v>
      </c>
      <c r="F11" s="9">
        <v>11180.1</v>
      </c>
    </row>
    <row r="12" spans="1:6" ht="45" x14ac:dyDescent="0.2">
      <c r="A12" s="7" t="s">
        <v>10</v>
      </c>
      <c r="B12" s="8" t="s">
        <v>110</v>
      </c>
      <c r="C12" s="8" t="s">
        <v>11</v>
      </c>
      <c r="D12" s="9">
        <v>176953.2</v>
      </c>
      <c r="E12" s="9">
        <v>104386.1</v>
      </c>
      <c r="F12" s="9">
        <v>104386.1</v>
      </c>
    </row>
    <row r="13" spans="1:6" ht="22.5" x14ac:dyDescent="0.2">
      <c r="A13" s="4" t="s">
        <v>14</v>
      </c>
      <c r="B13" s="5" t="s">
        <v>111</v>
      </c>
      <c r="C13" s="5"/>
      <c r="D13" s="6">
        <f>SUM(D14:D28)</f>
        <v>167439.77000000002</v>
      </c>
      <c r="E13" s="6">
        <f>SUM(E14:E28)</f>
        <v>53071.5</v>
      </c>
      <c r="F13" s="6">
        <f>SUM(F14:F28)</f>
        <v>52119.799999999996</v>
      </c>
    </row>
    <row r="14" spans="1:6" ht="67.5" x14ac:dyDescent="0.2">
      <c r="A14" s="7" t="s">
        <v>15</v>
      </c>
      <c r="B14" s="8" t="s">
        <v>111</v>
      </c>
      <c r="C14" s="8" t="s">
        <v>16</v>
      </c>
      <c r="D14" s="9">
        <v>83934.399999999994</v>
      </c>
      <c r="E14" s="9">
        <v>34114.300000000003</v>
      </c>
      <c r="F14" s="9">
        <v>33866.5</v>
      </c>
    </row>
    <row r="15" spans="1:6" x14ac:dyDescent="0.2">
      <c r="A15" s="7" t="s">
        <v>17</v>
      </c>
      <c r="B15" s="8" t="s">
        <v>111</v>
      </c>
      <c r="C15" s="8" t="s">
        <v>18</v>
      </c>
      <c r="D15" s="9">
        <v>6.1</v>
      </c>
      <c r="E15" s="9">
        <v>6.1</v>
      </c>
      <c r="F15" s="9">
        <v>6.1</v>
      </c>
    </row>
    <row r="16" spans="1:6" x14ac:dyDescent="0.2">
      <c r="A16" s="7" t="s">
        <v>19</v>
      </c>
      <c r="B16" s="8" t="s">
        <v>111</v>
      </c>
      <c r="C16" s="8" t="s">
        <v>20</v>
      </c>
      <c r="D16" s="9">
        <v>25228.27</v>
      </c>
      <c r="E16" s="9">
        <v>0</v>
      </c>
      <c r="F16" s="9">
        <v>0</v>
      </c>
    </row>
    <row r="17" spans="1:6" ht="22.5" x14ac:dyDescent="0.2">
      <c r="A17" s="7" t="s">
        <v>4</v>
      </c>
      <c r="B17" s="8" t="s">
        <v>111</v>
      </c>
      <c r="C17" s="8" t="s">
        <v>5</v>
      </c>
      <c r="D17" s="9">
        <v>21675.5</v>
      </c>
      <c r="E17" s="9">
        <v>7980</v>
      </c>
      <c r="F17" s="9">
        <v>7360.7</v>
      </c>
    </row>
    <row r="18" spans="1:6" x14ac:dyDescent="0.2">
      <c r="A18" s="7" t="s">
        <v>23</v>
      </c>
      <c r="B18" s="8" t="s">
        <v>111</v>
      </c>
      <c r="C18" s="8" t="s">
        <v>24</v>
      </c>
      <c r="D18" s="9">
        <v>3448.2</v>
      </c>
      <c r="E18" s="9">
        <v>429</v>
      </c>
      <c r="F18" s="9">
        <v>429</v>
      </c>
    </row>
    <row r="19" spans="1:6" x14ac:dyDescent="0.2">
      <c r="A19" s="7" t="s">
        <v>25</v>
      </c>
      <c r="B19" s="8" t="s">
        <v>111</v>
      </c>
      <c r="C19" s="8" t="s">
        <v>26</v>
      </c>
      <c r="D19" s="9">
        <v>359.7</v>
      </c>
      <c r="E19" s="9">
        <v>0</v>
      </c>
      <c r="F19" s="9">
        <v>0</v>
      </c>
    </row>
    <row r="20" spans="1:6" ht="22.5" x14ac:dyDescent="0.2">
      <c r="A20" s="7" t="s">
        <v>27</v>
      </c>
      <c r="B20" s="8" t="s">
        <v>111</v>
      </c>
      <c r="C20" s="8" t="s">
        <v>28</v>
      </c>
      <c r="D20" s="9">
        <v>1617.7</v>
      </c>
      <c r="E20" s="9">
        <v>53</v>
      </c>
      <c r="F20" s="9">
        <v>52.9</v>
      </c>
    </row>
    <row r="21" spans="1:6" ht="22.5" x14ac:dyDescent="0.2">
      <c r="A21" s="7" t="s">
        <v>29</v>
      </c>
      <c r="B21" s="8" t="s">
        <v>111</v>
      </c>
      <c r="C21" s="8" t="s">
        <v>30</v>
      </c>
      <c r="D21" s="9">
        <v>10371.9</v>
      </c>
      <c r="E21" s="9">
        <v>1918.4</v>
      </c>
      <c r="F21" s="9">
        <v>1895.1</v>
      </c>
    </row>
    <row r="22" spans="1:6" x14ac:dyDescent="0.2">
      <c r="A22" s="7" t="s">
        <v>84</v>
      </c>
      <c r="B22" s="8" t="s">
        <v>111</v>
      </c>
      <c r="C22" s="8" t="s">
        <v>85</v>
      </c>
      <c r="D22" s="9">
        <v>1199.9000000000001</v>
      </c>
      <c r="E22" s="9">
        <v>1199.9000000000001</v>
      </c>
      <c r="F22" s="9">
        <v>1195.3</v>
      </c>
    </row>
    <row r="23" spans="1:6" ht="22.5" x14ac:dyDescent="0.2">
      <c r="A23" s="7" t="s">
        <v>31</v>
      </c>
      <c r="B23" s="8" t="s">
        <v>111</v>
      </c>
      <c r="C23" s="8" t="s">
        <v>32</v>
      </c>
      <c r="D23" s="9">
        <v>990.8</v>
      </c>
      <c r="E23" s="9">
        <v>239.6</v>
      </c>
      <c r="F23" s="9">
        <v>239.6</v>
      </c>
    </row>
    <row r="24" spans="1:6" ht="33.75" x14ac:dyDescent="0.2">
      <c r="A24" s="7" t="s">
        <v>6</v>
      </c>
      <c r="B24" s="8" t="s">
        <v>111</v>
      </c>
      <c r="C24" s="8" t="s">
        <v>7</v>
      </c>
      <c r="D24" s="9">
        <v>600.6</v>
      </c>
      <c r="E24" s="9">
        <v>240</v>
      </c>
      <c r="F24" s="9">
        <v>208.1</v>
      </c>
    </row>
    <row r="25" spans="1:6" x14ac:dyDescent="0.2">
      <c r="A25" s="7" t="s">
        <v>35</v>
      </c>
      <c r="B25" s="8" t="s">
        <v>111</v>
      </c>
      <c r="C25" s="8" t="s">
        <v>36</v>
      </c>
      <c r="D25" s="9">
        <v>17198.5</v>
      </c>
      <c r="E25" s="9">
        <v>6684.1</v>
      </c>
      <c r="F25" s="9">
        <v>6683.9</v>
      </c>
    </row>
    <row r="26" spans="1:6" x14ac:dyDescent="0.2">
      <c r="A26" s="7" t="s">
        <v>37</v>
      </c>
      <c r="B26" s="8" t="s">
        <v>111</v>
      </c>
      <c r="C26" s="8" t="s">
        <v>38</v>
      </c>
      <c r="D26" s="9">
        <v>344</v>
      </c>
      <c r="E26" s="9">
        <v>0</v>
      </c>
      <c r="F26" s="9">
        <v>0</v>
      </c>
    </row>
    <row r="27" spans="1:6" ht="22.5" x14ac:dyDescent="0.2">
      <c r="A27" s="7" t="s">
        <v>41</v>
      </c>
      <c r="B27" s="8" t="s">
        <v>111</v>
      </c>
      <c r="C27" s="8" t="s">
        <v>42</v>
      </c>
      <c r="D27" s="9">
        <v>414.2</v>
      </c>
      <c r="E27" s="9">
        <v>207.1</v>
      </c>
      <c r="F27" s="9">
        <v>182.6</v>
      </c>
    </row>
    <row r="28" spans="1:6" ht="22.5" x14ac:dyDescent="0.2">
      <c r="A28" s="7" t="s">
        <v>45</v>
      </c>
      <c r="B28" s="8" t="s">
        <v>111</v>
      </c>
      <c r="C28" s="8" t="s">
        <v>46</v>
      </c>
      <c r="D28" s="9">
        <v>50</v>
      </c>
      <c r="E28" s="9">
        <v>0</v>
      </c>
      <c r="F28" s="9">
        <v>0</v>
      </c>
    </row>
    <row r="29" spans="1:6" ht="22.5" x14ac:dyDescent="0.2">
      <c r="A29" s="4" t="s">
        <v>47</v>
      </c>
      <c r="B29" s="5" t="s">
        <v>112</v>
      </c>
      <c r="C29" s="5"/>
      <c r="D29" s="6">
        <f>SUM(D30:D31)</f>
        <v>36228.800000000003</v>
      </c>
      <c r="E29" s="6">
        <f>SUM(E30:E31)</f>
        <v>18174.8</v>
      </c>
      <c r="F29" s="6">
        <f>SUM(F30:F31)</f>
        <v>15404.3</v>
      </c>
    </row>
    <row r="30" spans="1:6" x14ac:dyDescent="0.2">
      <c r="A30" s="7" t="s">
        <v>48</v>
      </c>
      <c r="B30" s="8" t="s">
        <v>112</v>
      </c>
      <c r="C30" s="8" t="s">
        <v>49</v>
      </c>
      <c r="D30" s="9">
        <v>36224.9</v>
      </c>
      <c r="E30" s="9">
        <v>18174.8</v>
      </c>
      <c r="F30" s="9">
        <v>15404.3</v>
      </c>
    </row>
    <row r="31" spans="1:6" ht="33.75" x14ac:dyDescent="0.2">
      <c r="A31" s="20" t="s">
        <v>6</v>
      </c>
      <c r="B31" s="21" t="s">
        <v>112</v>
      </c>
      <c r="C31" s="21" t="s">
        <v>7</v>
      </c>
      <c r="D31" s="22">
        <v>3.9</v>
      </c>
      <c r="E31" s="22">
        <v>0</v>
      </c>
      <c r="F31" s="22">
        <v>0</v>
      </c>
    </row>
    <row r="32" spans="1:6" ht="22.5" x14ac:dyDescent="0.2">
      <c r="A32" s="4" t="s">
        <v>50</v>
      </c>
      <c r="B32" s="5" t="s">
        <v>113</v>
      </c>
      <c r="C32" s="5"/>
      <c r="D32" s="6">
        <f>SUM(D33:D34)</f>
        <v>63187.3</v>
      </c>
      <c r="E32" s="6">
        <f>SUM(E33:E34)</f>
        <v>38931</v>
      </c>
      <c r="F32" s="6">
        <f>SUM(F33:F34)</f>
        <v>33300.9</v>
      </c>
    </row>
    <row r="33" spans="1:6" x14ac:dyDescent="0.2">
      <c r="A33" s="7" t="s">
        <v>48</v>
      </c>
      <c r="B33" s="8" t="s">
        <v>113</v>
      </c>
      <c r="C33" s="8" t="s">
        <v>49</v>
      </c>
      <c r="D33" s="9">
        <v>63004.800000000003</v>
      </c>
      <c r="E33" s="9">
        <v>38748.5</v>
      </c>
      <c r="F33" s="9">
        <v>33213.599999999999</v>
      </c>
    </row>
    <row r="34" spans="1:6" ht="22.5" x14ac:dyDescent="0.2">
      <c r="A34" s="20" t="s">
        <v>58</v>
      </c>
      <c r="B34" s="21" t="s">
        <v>113</v>
      </c>
      <c r="C34" s="21" t="s">
        <v>59</v>
      </c>
      <c r="D34" s="22">
        <v>182.5</v>
      </c>
      <c r="E34" s="22">
        <v>182.5</v>
      </c>
      <c r="F34" s="22">
        <v>87.3</v>
      </c>
    </row>
    <row r="35" spans="1:6" ht="22.5" x14ac:dyDescent="0.2">
      <c r="A35" s="4" t="s">
        <v>51</v>
      </c>
      <c r="B35" s="5" t="s">
        <v>114</v>
      </c>
      <c r="C35" s="5"/>
      <c r="D35" s="6">
        <f>SUM(D36:D37)</f>
        <v>55605.9</v>
      </c>
      <c r="E35" s="6">
        <f>SUM(E36:E37)</f>
        <v>27588.6</v>
      </c>
      <c r="F35" s="6">
        <f>SUM(F36:F37)</f>
        <v>21839.200000000001</v>
      </c>
    </row>
    <row r="36" spans="1:6" x14ac:dyDescent="0.2">
      <c r="A36" s="7" t="s">
        <v>48</v>
      </c>
      <c r="B36" s="8" t="s">
        <v>114</v>
      </c>
      <c r="C36" s="8" t="s">
        <v>49</v>
      </c>
      <c r="D36" s="9">
        <v>55542.8</v>
      </c>
      <c r="E36" s="9">
        <v>27543.599999999999</v>
      </c>
      <c r="F36" s="9">
        <v>21833.200000000001</v>
      </c>
    </row>
    <row r="37" spans="1:6" ht="33.75" x14ac:dyDescent="0.2">
      <c r="A37" s="7" t="s">
        <v>6</v>
      </c>
      <c r="B37" s="8" t="s">
        <v>114</v>
      </c>
      <c r="C37" s="8" t="s">
        <v>7</v>
      </c>
      <c r="D37" s="9">
        <v>63.1</v>
      </c>
      <c r="E37" s="9">
        <v>45</v>
      </c>
      <c r="F37" s="9">
        <v>6</v>
      </c>
    </row>
    <row r="38" spans="1:6" x14ac:dyDescent="0.2">
      <c r="A38" s="4" t="s">
        <v>55</v>
      </c>
      <c r="B38" s="5" t="s">
        <v>115</v>
      </c>
      <c r="C38" s="5"/>
      <c r="D38" s="6">
        <f>SUM(D39:D43)</f>
        <v>48897.700000000004</v>
      </c>
      <c r="E38" s="6">
        <f>SUM(E39:E43)</f>
        <v>27923</v>
      </c>
      <c r="F38" s="6">
        <f>SUM(F39:F43)</f>
        <v>19157.599999999999</v>
      </c>
    </row>
    <row r="39" spans="1:6" x14ac:dyDescent="0.2">
      <c r="A39" s="7" t="s">
        <v>48</v>
      </c>
      <c r="B39" s="8" t="s">
        <v>115</v>
      </c>
      <c r="C39" s="8" t="s">
        <v>49</v>
      </c>
      <c r="D39" s="9">
        <v>7506.9</v>
      </c>
      <c r="E39" s="9">
        <v>4697.8999999999996</v>
      </c>
      <c r="F39" s="9">
        <v>4279</v>
      </c>
    </row>
    <row r="40" spans="1:6" x14ac:dyDescent="0.2">
      <c r="A40" s="7" t="s">
        <v>56</v>
      </c>
      <c r="B40" s="8" t="s">
        <v>115</v>
      </c>
      <c r="C40" s="8" t="s">
        <v>57</v>
      </c>
      <c r="D40" s="9">
        <v>39231.699999999997</v>
      </c>
      <c r="E40" s="9">
        <v>21832.6</v>
      </c>
      <c r="F40" s="9">
        <v>14020.6</v>
      </c>
    </row>
    <row r="41" spans="1:6" x14ac:dyDescent="0.2">
      <c r="A41" s="7" t="s">
        <v>33</v>
      </c>
      <c r="B41" s="8" t="s">
        <v>115</v>
      </c>
      <c r="C41" s="8" t="s">
        <v>34</v>
      </c>
      <c r="D41" s="9">
        <v>116.3</v>
      </c>
      <c r="E41" s="9">
        <v>43.3</v>
      </c>
      <c r="F41" s="9">
        <v>16.600000000000001</v>
      </c>
    </row>
    <row r="42" spans="1:6" ht="22.5" x14ac:dyDescent="0.2">
      <c r="A42" s="7" t="s">
        <v>58</v>
      </c>
      <c r="B42" s="8" t="s">
        <v>115</v>
      </c>
      <c r="C42" s="8" t="s">
        <v>59</v>
      </c>
      <c r="D42" s="9">
        <v>315.5</v>
      </c>
      <c r="E42" s="9">
        <v>315.5</v>
      </c>
      <c r="F42" s="9">
        <v>26.9</v>
      </c>
    </row>
    <row r="43" spans="1:6" x14ac:dyDescent="0.2">
      <c r="A43" s="7" t="s">
        <v>37</v>
      </c>
      <c r="B43" s="8" t="s">
        <v>115</v>
      </c>
      <c r="C43" s="8" t="s">
        <v>38</v>
      </c>
      <c r="D43" s="9">
        <v>1727.3</v>
      </c>
      <c r="E43" s="9">
        <v>1033.7</v>
      </c>
      <c r="F43" s="9">
        <v>814.5</v>
      </c>
    </row>
    <row r="44" spans="1:6" x14ac:dyDescent="0.2">
      <c r="A44" s="4" t="s">
        <v>60</v>
      </c>
      <c r="B44" s="5" t="s">
        <v>116</v>
      </c>
      <c r="C44" s="5"/>
      <c r="D44" s="6">
        <f>SUM(D45:D50)</f>
        <v>38629.699999999997</v>
      </c>
      <c r="E44" s="6">
        <f>SUM(E45:E50)</f>
        <v>25106.2</v>
      </c>
      <c r="F44" s="6">
        <f>SUM(F45:F50)</f>
        <v>20054.100000000002</v>
      </c>
    </row>
    <row r="45" spans="1:6" x14ac:dyDescent="0.2">
      <c r="A45" s="7" t="s">
        <v>48</v>
      </c>
      <c r="B45" s="8" t="s">
        <v>116</v>
      </c>
      <c r="C45" s="8" t="s">
        <v>49</v>
      </c>
      <c r="D45" s="9">
        <v>2516</v>
      </c>
      <c r="E45" s="9">
        <v>1414</v>
      </c>
      <c r="F45" s="9">
        <v>1390.3</v>
      </c>
    </row>
    <row r="46" spans="1:6" x14ac:dyDescent="0.2">
      <c r="A46" s="7" t="s">
        <v>56</v>
      </c>
      <c r="B46" s="8" t="s">
        <v>116</v>
      </c>
      <c r="C46" s="8" t="s">
        <v>57</v>
      </c>
      <c r="D46" s="9">
        <v>33881.9</v>
      </c>
      <c r="E46" s="9">
        <v>22117.200000000001</v>
      </c>
      <c r="F46" s="9">
        <v>17292.400000000001</v>
      </c>
    </row>
    <row r="47" spans="1:6" ht="33" customHeight="1" x14ac:dyDescent="0.2">
      <c r="A47" s="7" t="s">
        <v>6</v>
      </c>
      <c r="B47" s="8" t="s">
        <v>116</v>
      </c>
      <c r="C47" s="8" t="s">
        <v>7</v>
      </c>
      <c r="D47" s="9">
        <v>20</v>
      </c>
      <c r="E47" s="9">
        <v>20</v>
      </c>
      <c r="F47" s="9">
        <v>20</v>
      </c>
    </row>
    <row r="48" spans="1:6" x14ac:dyDescent="0.2">
      <c r="A48" s="7" t="s">
        <v>33</v>
      </c>
      <c r="B48" s="8" t="s">
        <v>116</v>
      </c>
      <c r="C48" s="8" t="s">
        <v>34</v>
      </c>
      <c r="D48" s="9">
        <v>327.2</v>
      </c>
      <c r="E48" s="9">
        <v>152.80000000000001</v>
      </c>
      <c r="F48" s="9">
        <v>152.4</v>
      </c>
    </row>
    <row r="49" spans="1:6" ht="22.5" x14ac:dyDescent="0.2">
      <c r="A49" s="7" t="s">
        <v>58</v>
      </c>
      <c r="B49" s="8" t="s">
        <v>116</v>
      </c>
      <c r="C49" s="8" t="s">
        <v>59</v>
      </c>
      <c r="D49" s="9">
        <v>272.2</v>
      </c>
      <c r="E49" s="9">
        <v>272.2</v>
      </c>
      <c r="F49" s="9">
        <v>251.7</v>
      </c>
    </row>
    <row r="50" spans="1:6" x14ac:dyDescent="0.2">
      <c r="A50" s="7" t="s">
        <v>37</v>
      </c>
      <c r="B50" s="8" t="s">
        <v>116</v>
      </c>
      <c r="C50" s="8" t="s">
        <v>38</v>
      </c>
      <c r="D50" s="9">
        <v>1612.4</v>
      </c>
      <c r="E50" s="9">
        <v>1130</v>
      </c>
      <c r="F50" s="9">
        <v>947.3</v>
      </c>
    </row>
    <row r="51" spans="1:6" ht="22.5" x14ac:dyDescent="0.2">
      <c r="A51" s="4" t="s">
        <v>66</v>
      </c>
      <c r="B51" s="5" t="s">
        <v>117</v>
      </c>
      <c r="C51" s="5"/>
      <c r="D51" s="6">
        <f>SUM(D52:D53)</f>
        <v>39133.800000000003</v>
      </c>
      <c r="E51" s="6">
        <f>SUM(E52:E53)</f>
        <v>20593</v>
      </c>
      <c r="F51" s="6">
        <f>SUM(F52:F53)</f>
        <v>18176.2</v>
      </c>
    </row>
    <row r="52" spans="1:6" x14ac:dyDescent="0.2">
      <c r="A52" s="7" t="s">
        <v>48</v>
      </c>
      <c r="B52" s="8" t="s">
        <v>117</v>
      </c>
      <c r="C52" s="8" t="s">
        <v>49</v>
      </c>
      <c r="D52" s="9">
        <v>39125</v>
      </c>
      <c r="E52" s="9">
        <v>20584.2</v>
      </c>
      <c r="F52" s="9">
        <v>18176.2</v>
      </c>
    </row>
    <row r="53" spans="1:6" ht="33.75" x14ac:dyDescent="0.2">
      <c r="A53" s="7" t="s">
        <v>6</v>
      </c>
      <c r="B53" s="8" t="s">
        <v>117</v>
      </c>
      <c r="C53" s="8" t="s">
        <v>7</v>
      </c>
      <c r="D53" s="9">
        <v>8.8000000000000007</v>
      </c>
      <c r="E53" s="9">
        <v>8.8000000000000007</v>
      </c>
      <c r="F53" s="9">
        <v>0</v>
      </c>
    </row>
    <row r="54" spans="1:6" ht="22.5" x14ac:dyDescent="0.2">
      <c r="A54" s="4" t="s">
        <v>67</v>
      </c>
      <c r="B54" s="5" t="s">
        <v>118</v>
      </c>
      <c r="C54" s="5"/>
      <c r="D54" s="6">
        <f>SUM(D55:D57)</f>
        <v>31923.899999999998</v>
      </c>
      <c r="E54" s="6">
        <f>SUM(E55:E57)</f>
        <v>18857</v>
      </c>
      <c r="F54" s="6">
        <f>SUM(F55:F57)</f>
        <v>15608.199999999999</v>
      </c>
    </row>
    <row r="55" spans="1:6" x14ac:dyDescent="0.2">
      <c r="A55" s="7" t="s">
        <v>48</v>
      </c>
      <c r="B55" s="8" t="s">
        <v>118</v>
      </c>
      <c r="C55" s="8" t="s">
        <v>49</v>
      </c>
      <c r="D55" s="9">
        <v>31716.3</v>
      </c>
      <c r="E55" s="9">
        <v>18801.599999999999</v>
      </c>
      <c r="F55" s="9">
        <v>15584.5</v>
      </c>
    </row>
    <row r="56" spans="1:6" ht="33.75" x14ac:dyDescent="0.2">
      <c r="A56" s="7" t="s">
        <v>6</v>
      </c>
      <c r="B56" s="8" t="s">
        <v>118</v>
      </c>
      <c r="C56" s="8" t="s">
        <v>7</v>
      </c>
      <c r="D56" s="9">
        <v>25</v>
      </c>
      <c r="E56" s="9">
        <v>12.5</v>
      </c>
      <c r="F56" s="9">
        <v>3.8</v>
      </c>
    </row>
    <row r="57" spans="1:6" ht="22.5" x14ac:dyDescent="0.2">
      <c r="A57" s="20" t="s">
        <v>58</v>
      </c>
      <c r="B57" s="21" t="s">
        <v>118</v>
      </c>
      <c r="C57" s="21" t="s">
        <v>59</v>
      </c>
      <c r="D57" s="22">
        <v>182.6</v>
      </c>
      <c r="E57" s="22">
        <v>42.9</v>
      </c>
      <c r="F57" s="22">
        <v>19.899999999999999</v>
      </c>
    </row>
    <row r="58" spans="1:6" ht="22.5" x14ac:dyDescent="0.2">
      <c r="A58" s="4" t="s">
        <v>69</v>
      </c>
      <c r="B58" s="5" t="s">
        <v>119</v>
      </c>
      <c r="C58" s="5"/>
      <c r="D58" s="6">
        <f>SUM(D59:D60)</f>
        <v>59334.7</v>
      </c>
      <c r="E58" s="6">
        <f>SUM(E59:E60)</f>
        <v>35623</v>
      </c>
      <c r="F58" s="6">
        <f>SUM(F59:F60)</f>
        <v>27592.600000000002</v>
      </c>
    </row>
    <row r="59" spans="1:6" x14ac:dyDescent="0.2">
      <c r="A59" s="7" t="s">
        <v>48</v>
      </c>
      <c r="B59" s="8" t="s">
        <v>119</v>
      </c>
      <c r="C59" s="8" t="s">
        <v>49</v>
      </c>
      <c r="D59" s="9">
        <v>59306.5</v>
      </c>
      <c r="E59" s="9">
        <v>35594.800000000003</v>
      </c>
      <c r="F59" s="9">
        <v>27581.4</v>
      </c>
    </row>
    <row r="60" spans="1:6" ht="33.75" x14ac:dyDescent="0.2">
      <c r="A60" s="7" t="s">
        <v>6</v>
      </c>
      <c r="B60" s="8" t="s">
        <v>119</v>
      </c>
      <c r="C60" s="8" t="s">
        <v>7</v>
      </c>
      <c r="D60" s="9">
        <v>28.2</v>
      </c>
      <c r="E60" s="9">
        <v>28.2</v>
      </c>
      <c r="F60" s="9">
        <v>11.2</v>
      </c>
    </row>
    <row r="61" spans="1:6" ht="22.5" x14ac:dyDescent="0.2">
      <c r="A61" s="4" t="s">
        <v>71</v>
      </c>
      <c r="B61" s="5" t="s">
        <v>120</v>
      </c>
      <c r="C61" s="5"/>
      <c r="D61" s="6">
        <f>SUM(D62:D63)</f>
        <v>12839.5</v>
      </c>
      <c r="E61" s="6">
        <f>SUM(E62:E63)</f>
        <v>7622.7</v>
      </c>
      <c r="F61" s="6">
        <f>SUM(F62:F63)</f>
        <v>5937.4</v>
      </c>
    </row>
    <row r="62" spans="1:6" x14ac:dyDescent="0.2">
      <c r="A62" s="7" t="s">
        <v>48</v>
      </c>
      <c r="B62" s="8" t="s">
        <v>120</v>
      </c>
      <c r="C62" s="8" t="s">
        <v>49</v>
      </c>
      <c r="D62" s="9">
        <v>12823.6</v>
      </c>
      <c r="E62" s="9">
        <v>7606.8</v>
      </c>
      <c r="F62" s="9">
        <v>5937.4</v>
      </c>
    </row>
    <row r="63" spans="1:6" ht="33.75" x14ac:dyDescent="0.2">
      <c r="A63" s="7" t="s">
        <v>6</v>
      </c>
      <c r="B63" s="8" t="s">
        <v>120</v>
      </c>
      <c r="C63" s="8" t="s">
        <v>7</v>
      </c>
      <c r="D63" s="9">
        <v>15.9</v>
      </c>
      <c r="E63" s="9">
        <v>15.9</v>
      </c>
      <c r="F63" s="9">
        <v>0</v>
      </c>
    </row>
    <row r="64" spans="1:6" x14ac:dyDescent="0.2">
      <c r="A64" s="4" t="s">
        <v>74</v>
      </c>
      <c r="B64" s="5" t="s">
        <v>121</v>
      </c>
      <c r="C64" s="5"/>
      <c r="D64" s="6">
        <f>SUM(D65:D69)</f>
        <v>21183.7</v>
      </c>
      <c r="E64" s="6">
        <f>SUM(E65:E69)</f>
        <v>10883.400000000001</v>
      </c>
      <c r="F64" s="6">
        <f>SUM(F65:F69)</f>
        <v>9900.5</v>
      </c>
    </row>
    <row r="65" spans="1:6" x14ac:dyDescent="0.2">
      <c r="A65" s="7" t="s">
        <v>48</v>
      </c>
      <c r="B65" s="8" t="s">
        <v>121</v>
      </c>
      <c r="C65" s="8" t="s">
        <v>49</v>
      </c>
      <c r="D65" s="9">
        <v>2243.1</v>
      </c>
      <c r="E65" s="9">
        <v>1068.2</v>
      </c>
      <c r="F65" s="9">
        <v>885.3</v>
      </c>
    </row>
    <row r="66" spans="1:6" x14ac:dyDescent="0.2">
      <c r="A66" s="7" t="s">
        <v>56</v>
      </c>
      <c r="B66" s="8" t="s">
        <v>121</v>
      </c>
      <c r="C66" s="8" t="s">
        <v>57</v>
      </c>
      <c r="D66" s="9">
        <v>18234.099999999999</v>
      </c>
      <c r="E66" s="9">
        <v>9360.4</v>
      </c>
      <c r="F66" s="9">
        <v>8639.5</v>
      </c>
    </row>
    <row r="67" spans="1:6" x14ac:dyDescent="0.2">
      <c r="A67" s="7" t="s">
        <v>33</v>
      </c>
      <c r="B67" s="8" t="s">
        <v>121</v>
      </c>
      <c r="C67" s="8" t="s">
        <v>34</v>
      </c>
      <c r="D67" s="9">
        <v>39.700000000000003</v>
      </c>
      <c r="E67" s="9">
        <v>39.700000000000003</v>
      </c>
      <c r="F67" s="9">
        <v>39.700000000000003</v>
      </c>
    </row>
    <row r="68" spans="1:6" ht="22.5" x14ac:dyDescent="0.2">
      <c r="A68" s="7" t="s">
        <v>58</v>
      </c>
      <c r="B68" s="8" t="s">
        <v>121</v>
      </c>
      <c r="C68" s="8" t="s">
        <v>59</v>
      </c>
      <c r="D68" s="9">
        <v>159.9</v>
      </c>
      <c r="E68" s="9">
        <v>160</v>
      </c>
      <c r="F68" s="9">
        <v>125.6</v>
      </c>
    </row>
    <row r="69" spans="1:6" x14ac:dyDescent="0.2">
      <c r="A69" s="7" t="s">
        <v>37</v>
      </c>
      <c r="B69" s="8" t="s">
        <v>121</v>
      </c>
      <c r="C69" s="8" t="s">
        <v>38</v>
      </c>
      <c r="D69" s="9">
        <v>506.9</v>
      </c>
      <c r="E69" s="9">
        <v>255.1</v>
      </c>
      <c r="F69" s="9">
        <v>210.4</v>
      </c>
    </row>
    <row r="70" spans="1:6" ht="22.5" x14ac:dyDescent="0.2">
      <c r="A70" s="4" t="s">
        <v>75</v>
      </c>
      <c r="B70" s="5" t="s">
        <v>122</v>
      </c>
      <c r="C70" s="5"/>
      <c r="D70" s="6">
        <f>SUM(D71:D74)</f>
        <v>18111.2</v>
      </c>
      <c r="E70" s="6">
        <f>SUM(E71:E74)</f>
        <v>11146.800000000001</v>
      </c>
      <c r="F70" s="6">
        <f>SUM(F71:F74)</f>
        <v>8396.2000000000007</v>
      </c>
    </row>
    <row r="71" spans="1:6" x14ac:dyDescent="0.2">
      <c r="A71" s="7" t="s">
        <v>48</v>
      </c>
      <c r="B71" s="8" t="s">
        <v>122</v>
      </c>
      <c r="C71" s="8" t="s">
        <v>49</v>
      </c>
      <c r="D71" s="9">
        <v>4357</v>
      </c>
      <c r="E71" s="9">
        <v>1956</v>
      </c>
      <c r="F71" s="9">
        <v>1936.2</v>
      </c>
    </row>
    <row r="72" spans="1:6" x14ac:dyDescent="0.2">
      <c r="A72" s="7" t="s">
        <v>56</v>
      </c>
      <c r="B72" s="8" t="s">
        <v>122</v>
      </c>
      <c r="C72" s="8" t="s">
        <v>57</v>
      </c>
      <c r="D72" s="9">
        <v>13134.4</v>
      </c>
      <c r="E72" s="9">
        <v>8776.9</v>
      </c>
      <c r="F72" s="9">
        <v>6154.2</v>
      </c>
    </row>
    <row r="73" spans="1:6" ht="22.5" x14ac:dyDescent="0.2">
      <c r="A73" s="7" t="s">
        <v>58</v>
      </c>
      <c r="B73" s="8" t="s">
        <v>122</v>
      </c>
      <c r="C73" s="8" t="s">
        <v>59</v>
      </c>
      <c r="D73" s="9">
        <v>153.19999999999999</v>
      </c>
      <c r="E73" s="9">
        <v>153.19999999999999</v>
      </c>
      <c r="F73" s="9">
        <v>111.7</v>
      </c>
    </row>
    <row r="74" spans="1:6" x14ac:dyDescent="0.2">
      <c r="A74" s="7" t="s">
        <v>37</v>
      </c>
      <c r="B74" s="8" t="s">
        <v>122</v>
      </c>
      <c r="C74" s="8" t="s">
        <v>38</v>
      </c>
      <c r="D74" s="9">
        <v>466.6</v>
      </c>
      <c r="E74" s="9">
        <v>260.7</v>
      </c>
      <c r="F74" s="9">
        <v>194.1</v>
      </c>
    </row>
    <row r="75" spans="1:6" x14ac:dyDescent="0.2">
      <c r="A75" s="4" t="s">
        <v>76</v>
      </c>
      <c r="B75" s="5" t="s">
        <v>123</v>
      </c>
      <c r="C75" s="5"/>
      <c r="D75" s="6">
        <f>SUM(D76:D81)</f>
        <v>43948.2</v>
      </c>
      <c r="E75" s="6">
        <f>SUM(E76:E81)</f>
        <v>24768.7</v>
      </c>
      <c r="F75" s="6">
        <f>SUM(F76:F81)</f>
        <v>19610.5</v>
      </c>
    </row>
    <row r="76" spans="1:6" x14ac:dyDescent="0.2">
      <c r="A76" s="7" t="s">
        <v>48</v>
      </c>
      <c r="B76" s="8" t="s">
        <v>123</v>
      </c>
      <c r="C76" s="8" t="s">
        <v>49</v>
      </c>
      <c r="D76" s="9">
        <v>4091.4</v>
      </c>
      <c r="E76" s="9">
        <v>2090</v>
      </c>
      <c r="F76" s="9">
        <v>1944.9</v>
      </c>
    </row>
    <row r="77" spans="1:6" x14ac:dyDescent="0.2">
      <c r="A77" s="7" t="s">
        <v>56</v>
      </c>
      <c r="B77" s="8" t="s">
        <v>123</v>
      </c>
      <c r="C77" s="8" t="s">
        <v>57</v>
      </c>
      <c r="D77" s="9">
        <v>37697.199999999997</v>
      </c>
      <c r="E77" s="9">
        <v>21444.6</v>
      </c>
      <c r="F77" s="9">
        <v>16952.099999999999</v>
      </c>
    </row>
    <row r="78" spans="1:6" ht="36" customHeight="1" x14ac:dyDescent="0.2">
      <c r="A78" s="7" t="s">
        <v>6</v>
      </c>
      <c r="B78" s="8" t="s">
        <v>123</v>
      </c>
      <c r="C78" s="8" t="s">
        <v>7</v>
      </c>
      <c r="D78" s="9">
        <v>20</v>
      </c>
      <c r="E78" s="9">
        <v>20</v>
      </c>
      <c r="F78" s="9">
        <v>0</v>
      </c>
    </row>
    <row r="79" spans="1:6" x14ac:dyDescent="0.2">
      <c r="A79" s="7" t="s">
        <v>33</v>
      </c>
      <c r="B79" s="8" t="s">
        <v>123</v>
      </c>
      <c r="C79" s="8" t="s">
        <v>34</v>
      </c>
      <c r="D79" s="9">
        <v>219</v>
      </c>
      <c r="E79" s="9">
        <v>175.7</v>
      </c>
      <c r="F79" s="9">
        <v>33.200000000000003</v>
      </c>
    </row>
    <row r="80" spans="1:6" ht="22.5" x14ac:dyDescent="0.2">
      <c r="A80" s="7" t="s">
        <v>58</v>
      </c>
      <c r="B80" s="8" t="s">
        <v>123</v>
      </c>
      <c r="C80" s="8" t="s">
        <v>59</v>
      </c>
      <c r="D80" s="9">
        <v>228.5</v>
      </c>
      <c r="E80" s="9">
        <v>197</v>
      </c>
      <c r="F80" s="9">
        <v>128.6</v>
      </c>
    </row>
    <row r="81" spans="1:6" x14ac:dyDescent="0.2">
      <c r="A81" s="7" t="s">
        <v>37</v>
      </c>
      <c r="B81" s="8" t="s">
        <v>123</v>
      </c>
      <c r="C81" s="8" t="s">
        <v>38</v>
      </c>
      <c r="D81" s="9">
        <v>1692.1</v>
      </c>
      <c r="E81" s="9">
        <v>841.4</v>
      </c>
      <c r="F81" s="9">
        <v>551.70000000000005</v>
      </c>
    </row>
    <row r="82" spans="1:6" x14ac:dyDescent="0.2">
      <c r="A82" s="4" t="s">
        <v>81</v>
      </c>
      <c r="B82" s="5" t="s">
        <v>124</v>
      </c>
      <c r="C82" s="5"/>
      <c r="D82" s="6">
        <f>SUM(D83)</f>
        <v>11063.2</v>
      </c>
      <c r="E82" s="6">
        <f>SUM(E83)</f>
        <v>6279.6</v>
      </c>
      <c r="F82" s="6">
        <f>SUM(F83)</f>
        <v>5173.1000000000004</v>
      </c>
    </row>
    <row r="83" spans="1:6" x14ac:dyDescent="0.2">
      <c r="A83" s="7" t="s">
        <v>53</v>
      </c>
      <c r="B83" s="8" t="s">
        <v>124</v>
      </c>
      <c r="C83" s="8" t="s">
        <v>54</v>
      </c>
      <c r="D83" s="9">
        <v>11063.2</v>
      </c>
      <c r="E83" s="9">
        <v>6279.6</v>
      </c>
      <c r="F83" s="9">
        <v>5173.1000000000004</v>
      </c>
    </row>
    <row r="84" spans="1:6" x14ac:dyDescent="0.2">
      <c r="A84" s="4" t="s">
        <v>83</v>
      </c>
      <c r="B84" s="5" t="s">
        <v>125</v>
      </c>
      <c r="C84" s="5"/>
      <c r="D84" s="6">
        <f>SUM(D85:D86)</f>
        <v>35543.799999999996</v>
      </c>
      <c r="E84" s="6">
        <f>SUM(E85:E86)</f>
        <v>15946.2</v>
      </c>
      <c r="F84" s="6">
        <f>SUM(F85:F86)</f>
        <v>14972.5</v>
      </c>
    </row>
    <row r="85" spans="1:6" ht="22.5" x14ac:dyDescent="0.2">
      <c r="A85" s="7" t="s">
        <v>4</v>
      </c>
      <c r="B85" s="8" t="s">
        <v>125</v>
      </c>
      <c r="C85" s="8" t="s">
        <v>5</v>
      </c>
      <c r="D85" s="9">
        <v>35329.1</v>
      </c>
      <c r="E85" s="9">
        <v>15844.2</v>
      </c>
      <c r="F85" s="9">
        <v>14921.3</v>
      </c>
    </row>
    <row r="86" spans="1:6" x14ac:dyDescent="0.2">
      <c r="A86" s="7" t="s">
        <v>84</v>
      </c>
      <c r="B86" s="8" t="s">
        <v>125</v>
      </c>
      <c r="C86" s="8" t="s">
        <v>85</v>
      </c>
      <c r="D86" s="9">
        <v>214.7</v>
      </c>
      <c r="E86" s="9">
        <v>102</v>
      </c>
      <c r="F86" s="9">
        <v>51.2</v>
      </c>
    </row>
    <row r="87" spans="1:6" ht="33.75" x14ac:dyDescent="0.2">
      <c r="A87" s="4" t="s">
        <v>86</v>
      </c>
      <c r="B87" s="5" t="s">
        <v>126</v>
      </c>
      <c r="C87" s="5"/>
      <c r="D87" s="6">
        <f>SUM(D88:D96)</f>
        <v>702915.3</v>
      </c>
      <c r="E87" s="6">
        <f>SUM(E88:E96)</f>
        <v>393938.99999999994</v>
      </c>
      <c r="F87" s="6">
        <f>SUM(F88:F96)</f>
        <v>330114.89999999997</v>
      </c>
    </row>
    <row r="88" spans="1:6" ht="22.5" x14ac:dyDescent="0.2">
      <c r="A88" s="7" t="s">
        <v>4</v>
      </c>
      <c r="B88" s="8" t="s">
        <v>126</v>
      </c>
      <c r="C88" s="8" t="s">
        <v>5</v>
      </c>
      <c r="D88" s="9">
        <v>6712.1</v>
      </c>
      <c r="E88" s="9">
        <v>3147</v>
      </c>
      <c r="F88" s="9">
        <v>2492.4</v>
      </c>
    </row>
    <row r="89" spans="1:6" x14ac:dyDescent="0.2">
      <c r="A89" s="7" t="s">
        <v>48</v>
      </c>
      <c r="B89" s="8" t="s">
        <v>126</v>
      </c>
      <c r="C89" s="8" t="s">
        <v>49</v>
      </c>
      <c r="D89" s="9">
        <v>68983</v>
      </c>
      <c r="E89" s="9">
        <v>18718.599999999999</v>
      </c>
      <c r="F89" s="9">
        <v>12133</v>
      </c>
    </row>
    <row r="90" spans="1:6" x14ac:dyDescent="0.2">
      <c r="A90" s="7" t="s">
        <v>56</v>
      </c>
      <c r="B90" s="8" t="s">
        <v>126</v>
      </c>
      <c r="C90" s="8" t="s">
        <v>57</v>
      </c>
      <c r="D90" s="9">
        <v>381750.4</v>
      </c>
      <c r="E90" s="9">
        <v>228072.9</v>
      </c>
      <c r="F90" s="9">
        <v>193323.9</v>
      </c>
    </row>
    <row r="91" spans="1:6" x14ac:dyDescent="0.2">
      <c r="A91" s="7" t="s">
        <v>53</v>
      </c>
      <c r="B91" s="8" t="s">
        <v>126</v>
      </c>
      <c r="C91" s="8" t="s">
        <v>54</v>
      </c>
      <c r="D91" s="9">
        <v>105107</v>
      </c>
      <c r="E91" s="9">
        <v>58492.3</v>
      </c>
      <c r="F91" s="9">
        <v>49761.9</v>
      </c>
    </row>
    <row r="92" spans="1:6" ht="33.75" x14ac:dyDescent="0.2">
      <c r="A92" s="7" t="s">
        <v>6</v>
      </c>
      <c r="B92" s="8" t="s">
        <v>126</v>
      </c>
      <c r="C92" s="8" t="s">
        <v>7</v>
      </c>
      <c r="D92" s="9">
        <v>389</v>
      </c>
      <c r="E92" s="9">
        <v>385.7</v>
      </c>
      <c r="F92" s="9">
        <v>320.89999999999998</v>
      </c>
    </row>
    <row r="93" spans="1:6" x14ac:dyDescent="0.2">
      <c r="A93" s="7" t="s">
        <v>33</v>
      </c>
      <c r="B93" s="8" t="s">
        <v>126</v>
      </c>
      <c r="C93" s="8" t="s">
        <v>34</v>
      </c>
      <c r="D93" s="9">
        <v>3889.5</v>
      </c>
      <c r="E93" s="9">
        <v>2798.3</v>
      </c>
      <c r="F93" s="9">
        <v>2773.9</v>
      </c>
    </row>
    <row r="94" spans="1:6" ht="22.5" x14ac:dyDescent="0.2">
      <c r="A94" s="7" t="s">
        <v>58</v>
      </c>
      <c r="B94" s="8" t="s">
        <v>126</v>
      </c>
      <c r="C94" s="8" t="s">
        <v>59</v>
      </c>
      <c r="D94" s="9">
        <v>34379</v>
      </c>
      <c r="E94" s="9">
        <v>20849.8</v>
      </c>
      <c r="F94" s="9">
        <v>14874.4</v>
      </c>
    </row>
    <row r="95" spans="1:6" x14ac:dyDescent="0.2">
      <c r="A95" s="7" t="s">
        <v>37</v>
      </c>
      <c r="B95" s="8" t="s">
        <v>126</v>
      </c>
      <c r="C95" s="8" t="s">
        <v>38</v>
      </c>
      <c r="D95" s="9">
        <v>44794.3</v>
      </c>
      <c r="E95" s="9">
        <v>29378.6</v>
      </c>
      <c r="F95" s="9">
        <v>23651</v>
      </c>
    </row>
    <row r="96" spans="1:6" x14ac:dyDescent="0.2">
      <c r="A96" s="7" t="s">
        <v>39</v>
      </c>
      <c r="B96" s="8" t="s">
        <v>126</v>
      </c>
      <c r="C96" s="8" t="s">
        <v>40</v>
      </c>
      <c r="D96" s="9">
        <v>56911</v>
      </c>
      <c r="E96" s="9">
        <v>32095.8</v>
      </c>
      <c r="F96" s="9">
        <v>30783.5</v>
      </c>
    </row>
    <row r="97" spans="1:6" ht="22.5" x14ac:dyDescent="0.2">
      <c r="A97" s="4" t="s">
        <v>88</v>
      </c>
      <c r="B97" s="5" t="s">
        <v>127</v>
      </c>
      <c r="C97" s="5"/>
      <c r="D97" s="6">
        <f>SUM(D98:D100)</f>
        <v>7156.7</v>
      </c>
      <c r="E97" s="6">
        <f>SUM(E98:E100)</f>
        <v>3836.1</v>
      </c>
      <c r="F97" s="6">
        <f>SUM(F98:F100)</f>
        <v>2999.8</v>
      </c>
    </row>
    <row r="98" spans="1:6" ht="45" x14ac:dyDescent="0.2">
      <c r="A98" s="7" t="s">
        <v>89</v>
      </c>
      <c r="B98" s="8" t="s">
        <v>127</v>
      </c>
      <c r="C98" s="8" t="s">
        <v>90</v>
      </c>
      <c r="D98" s="9">
        <v>2422.3000000000002</v>
      </c>
      <c r="E98" s="9">
        <v>1211.4000000000001</v>
      </c>
      <c r="F98" s="9">
        <v>982.5</v>
      </c>
    </row>
    <row r="99" spans="1:6" ht="56.25" x14ac:dyDescent="0.2">
      <c r="A99" s="7" t="s">
        <v>91</v>
      </c>
      <c r="B99" s="8" t="s">
        <v>127</v>
      </c>
      <c r="C99" s="8" t="s">
        <v>92</v>
      </c>
      <c r="D99" s="9">
        <v>4719.3999999999996</v>
      </c>
      <c r="E99" s="9">
        <v>2609.6999999999998</v>
      </c>
      <c r="F99" s="9">
        <v>2017.3</v>
      </c>
    </row>
    <row r="100" spans="1:6" ht="33.75" x14ac:dyDescent="0.2">
      <c r="A100" s="7" t="s">
        <v>6</v>
      </c>
      <c r="B100" s="21" t="s">
        <v>127</v>
      </c>
      <c r="C100" s="21" t="s">
        <v>7</v>
      </c>
      <c r="D100" s="22">
        <v>15</v>
      </c>
      <c r="E100" s="22">
        <v>15</v>
      </c>
      <c r="F100" s="22">
        <v>0</v>
      </c>
    </row>
    <row r="101" spans="1:6" ht="22.5" x14ac:dyDescent="0.2">
      <c r="A101" s="4" t="s">
        <v>93</v>
      </c>
      <c r="B101" s="5" t="s">
        <v>128</v>
      </c>
      <c r="C101" s="5"/>
      <c r="D101" s="6">
        <f>SUM(D102:D102)</f>
        <v>3278.5</v>
      </c>
      <c r="E101" s="6">
        <f>SUM(E102:E102)</f>
        <v>3278.5</v>
      </c>
      <c r="F101" s="6">
        <f>SUM(F102:F102)</f>
        <v>3278.5</v>
      </c>
    </row>
    <row r="102" spans="1:6" x14ac:dyDescent="0.2">
      <c r="A102" s="7" t="s">
        <v>48</v>
      </c>
      <c r="B102" s="8" t="s">
        <v>128</v>
      </c>
      <c r="C102" s="8" t="s">
        <v>49</v>
      </c>
      <c r="D102" s="9">
        <v>3278.5</v>
      </c>
      <c r="E102" s="9">
        <v>3278.5</v>
      </c>
      <c r="F102" s="9">
        <v>3278.5</v>
      </c>
    </row>
    <row r="103" spans="1:6" ht="78.75" x14ac:dyDescent="0.2">
      <c r="A103" s="4" t="s">
        <v>94</v>
      </c>
      <c r="B103" s="5" t="s">
        <v>129</v>
      </c>
      <c r="C103" s="5"/>
      <c r="D103" s="6">
        <f>SUM(D104:D108)</f>
        <v>26766.699999999997</v>
      </c>
      <c r="E103" s="6">
        <f>SUM(E104:E108)</f>
        <v>11947.000000000002</v>
      </c>
      <c r="F103" s="6">
        <f>SUM(F104:F108)</f>
        <v>10232.699999999999</v>
      </c>
    </row>
    <row r="104" spans="1:6" ht="67.5" x14ac:dyDescent="0.2">
      <c r="A104" s="7" t="s">
        <v>15</v>
      </c>
      <c r="B104" s="8" t="s">
        <v>129</v>
      </c>
      <c r="C104" s="8" t="s">
        <v>16</v>
      </c>
      <c r="D104" s="9">
        <v>23627.599999999999</v>
      </c>
      <c r="E104" s="9">
        <v>10876.1</v>
      </c>
      <c r="F104" s="9">
        <v>9349.2999999999993</v>
      </c>
    </row>
    <row r="105" spans="1:6" ht="22.5" x14ac:dyDescent="0.2">
      <c r="A105" s="7" t="s">
        <v>4</v>
      </c>
      <c r="B105" s="8" t="s">
        <v>129</v>
      </c>
      <c r="C105" s="8" t="s">
        <v>5</v>
      </c>
      <c r="D105" s="9">
        <v>811.3</v>
      </c>
      <c r="E105" s="9">
        <v>150.19999999999999</v>
      </c>
      <c r="F105" s="9">
        <v>106.4</v>
      </c>
    </row>
    <row r="106" spans="1:6" ht="22.5" x14ac:dyDescent="0.2">
      <c r="A106" s="7" t="s">
        <v>29</v>
      </c>
      <c r="B106" s="8" t="s">
        <v>129</v>
      </c>
      <c r="C106" s="8" t="s">
        <v>30</v>
      </c>
      <c r="D106" s="9">
        <v>1339.3</v>
      </c>
      <c r="E106" s="9">
        <v>419.4</v>
      </c>
      <c r="F106" s="9">
        <v>419.2</v>
      </c>
    </row>
    <row r="107" spans="1:6" x14ac:dyDescent="0.2">
      <c r="A107" s="7" t="s">
        <v>95</v>
      </c>
      <c r="B107" s="8" t="s">
        <v>129</v>
      </c>
      <c r="C107" s="8" t="s">
        <v>96</v>
      </c>
      <c r="D107" s="9">
        <v>882.4</v>
      </c>
      <c r="E107" s="9">
        <v>448.2</v>
      </c>
      <c r="F107" s="9">
        <v>357.8</v>
      </c>
    </row>
    <row r="108" spans="1:6" ht="33.75" x14ac:dyDescent="0.2">
      <c r="A108" s="7" t="s">
        <v>6</v>
      </c>
      <c r="B108" s="8" t="s">
        <v>129</v>
      </c>
      <c r="C108" s="8" t="s">
        <v>7</v>
      </c>
      <c r="D108" s="9">
        <v>106.1</v>
      </c>
      <c r="E108" s="9">
        <v>53.1</v>
      </c>
      <c r="F108" s="9">
        <v>0</v>
      </c>
    </row>
    <row r="109" spans="1:6" x14ac:dyDescent="0.2">
      <c r="A109" s="4" t="s">
        <v>97</v>
      </c>
      <c r="B109" s="5" t="s">
        <v>130</v>
      </c>
      <c r="C109" s="5"/>
      <c r="D109" s="6">
        <f>SUM(D110)</f>
        <v>3759.7</v>
      </c>
      <c r="E109" s="6">
        <f>SUM(E110)</f>
        <v>1629</v>
      </c>
      <c r="F109" s="6">
        <f>SUM(F110)</f>
        <v>1350.4</v>
      </c>
    </row>
    <row r="110" spans="1:6" ht="56.25" x14ac:dyDescent="0.2">
      <c r="A110" s="7" t="s">
        <v>2</v>
      </c>
      <c r="B110" s="8" t="s">
        <v>130</v>
      </c>
      <c r="C110" s="8" t="s">
        <v>3</v>
      </c>
      <c r="D110" s="9">
        <v>3759.7</v>
      </c>
      <c r="E110" s="9">
        <v>1629</v>
      </c>
      <c r="F110" s="9">
        <v>1350.4</v>
      </c>
    </row>
    <row r="111" spans="1:6" ht="45" x14ac:dyDescent="0.2">
      <c r="A111" s="4" t="s">
        <v>131</v>
      </c>
      <c r="B111" s="5" t="s">
        <v>132</v>
      </c>
      <c r="C111" s="5"/>
      <c r="D111" s="6">
        <f>SUM(D112:D114)</f>
        <v>73265.7</v>
      </c>
      <c r="E111" s="6">
        <f>SUM(E112:E114)</f>
        <v>38407.5</v>
      </c>
      <c r="F111" s="6">
        <f>SUM(F112:F114)</f>
        <v>32115.7</v>
      </c>
    </row>
    <row r="112" spans="1:6" ht="33.75" x14ac:dyDescent="0.2">
      <c r="A112" s="7" t="s">
        <v>6</v>
      </c>
      <c r="B112" s="8" t="s">
        <v>132</v>
      </c>
      <c r="C112" s="8" t="s">
        <v>7</v>
      </c>
      <c r="D112" s="9">
        <v>195.2</v>
      </c>
      <c r="E112" s="9">
        <v>115.2</v>
      </c>
      <c r="F112" s="9">
        <v>34.6</v>
      </c>
    </row>
    <row r="113" spans="1:6" x14ac:dyDescent="0.2">
      <c r="A113" s="7" t="s">
        <v>33</v>
      </c>
      <c r="B113" s="8" t="s">
        <v>132</v>
      </c>
      <c r="C113" s="8" t="s">
        <v>34</v>
      </c>
      <c r="D113" s="9">
        <v>7676.2</v>
      </c>
      <c r="E113" s="9">
        <v>5104.5</v>
      </c>
      <c r="F113" s="9">
        <v>4250.3999999999996</v>
      </c>
    </row>
    <row r="114" spans="1:6" x14ac:dyDescent="0.2">
      <c r="A114" s="7" t="s">
        <v>8</v>
      </c>
      <c r="B114" s="8" t="s">
        <v>132</v>
      </c>
      <c r="C114" s="8" t="s">
        <v>9</v>
      </c>
      <c r="D114" s="9">
        <v>65394.3</v>
      </c>
      <c r="E114" s="9">
        <v>33187.800000000003</v>
      </c>
      <c r="F114" s="9">
        <v>27830.7</v>
      </c>
    </row>
    <row r="115" spans="1:6" ht="56.25" x14ac:dyDescent="0.2">
      <c r="A115" s="4" t="s">
        <v>135</v>
      </c>
      <c r="B115" s="5" t="s">
        <v>136</v>
      </c>
      <c r="C115" s="5"/>
      <c r="D115" s="6">
        <f>SUM(D116:D118)</f>
        <v>51869.100000000006</v>
      </c>
      <c r="E115" s="6">
        <f>SUM(E116:E118)</f>
        <v>22184.800000000003</v>
      </c>
      <c r="F115" s="6">
        <f>SUM(F116:F118)</f>
        <v>16877.5</v>
      </c>
    </row>
    <row r="116" spans="1:6" ht="33.75" x14ac:dyDescent="0.2">
      <c r="A116" s="7" t="s">
        <v>6</v>
      </c>
      <c r="B116" s="23" t="s">
        <v>136</v>
      </c>
      <c r="C116" s="23" t="s">
        <v>7</v>
      </c>
      <c r="D116" s="24">
        <v>8.4</v>
      </c>
      <c r="E116" s="24">
        <v>8.4</v>
      </c>
      <c r="F116" s="24">
        <v>0</v>
      </c>
    </row>
    <row r="117" spans="1:6" x14ac:dyDescent="0.2">
      <c r="A117" s="7" t="s">
        <v>99</v>
      </c>
      <c r="B117" s="8" t="s">
        <v>136</v>
      </c>
      <c r="C117" s="8" t="s">
        <v>100</v>
      </c>
      <c r="D117" s="9">
        <v>45347.9</v>
      </c>
      <c r="E117" s="9">
        <v>19037.2</v>
      </c>
      <c r="F117" s="9">
        <v>14741</v>
      </c>
    </row>
    <row r="118" spans="1:6" x14ac:dyDescent="0.2">
      <c r="A118" s="20" t="s">
        <v>43</v>
      </c>
      <c r="B118" s="21" t="s">
        <v>136</v>
      </c>
      <c r="C118" s="21" t="s">
        <v>44</v>
      </c>
      <c r="D118" s="22">
        <v>6512.8</v>
      </c>
      <c r="E118" s="22">
        <v>3139.2</v>
      </c>
      <c r="F118" s="22">
        <v>2136.5</v>
      </c>
    </row>
    <row r="119" spans="1:6" x14ac:dyDescent="0.2">
      <c r="A119" s="19" t="s">
        <v>101</v>
      </c>
      <c r="B119" s="11"/>
      <c r="C119" s="11"/>
      <c r="D119" s="12">
        <f>D5+D13+D29+D32+D35+D38+D44+D51+D54+D58+D61+D64+D70+D75+D82+D84+D87+D97+D101+D103+D109+D111+D115</f>
        <v>1788921.0999999996</v>
      </c>
      <c r="E119" s="12">
        <f>E5+E13+E29+E32+E35+E38+E44+E51+E54+E58+E61+E64+E70+E75+E82+E84+E87+E97+E101+E103+E109+E111+E115</f>
        <v>953688.29999999993</v>
      </c>
      <c r="F119" s="12">
        <f>F5+F13+F29+F32+F35+F38+F44+F51+F54+F58+F61+F64+F70+F75+F82+F84+F87+F97+F101+F103+F109+F111+F115</f>
        <v>811978.1</v>
      </c>
    </row>
  </sheetData>
  <mergeCells count="1">
    <mergeCell ref="A1:F1"/>
  </mergeCells>
  <pageMargins left="0.70866141732283472" right="0.31496062992125984" top="0.35433070866141736" bottom="0.35433070866141736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район 01.07.2018</vt:lpstr>
      <vt:lpstr>Район на 01.07.2023</vt:lpstr>
      <vt:lpstr>'район 01.07.2018'!APPT</vt:lpstr>
      <vt:lpstr>'район 01.07.2018'!LAST_CELL</vt:lpstr>
      <vt:lpstr>'район 01.07.2018'!SIGN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2023-07-10T11:00:08Z</cp:lastPrinted>
  <dcterms:created xsi:type="dcterms:W3CDTF">2018-07-09T12:13:23Z</dcterms:created>
  <dcterms:modified xsi:type="dcterms:W3CDTF">2023-07-10T11:00:29Z</dcterms:modified>
</cp:coreProperties>
</file>