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1350" windowWidth="18495" windowHeight="10395" tabRatio="611" activeTab="0"/>
  </bookViews>
  <sheets>
    <sheet name="прил.3 на 2022" sheetId="1" r:id="rId1"/>
  </sheets>
  <definedNames>
    <definedName name="_xlnm.Print_Titles" localSheetId="0">'прил.3 на 2022'!$14:$14</definedName>
    <definedName name="_xlnm.Print_Area" localSheetId="0">'прил.3 на 2022'!$A$1:$E$66</definedName>
  </definedNames>
  <calcPr fullCalcOnLoad="1"/>
</workbook>
</file>

<file path=xl/sharedStrings.xml><?xml version="1.0" encoding="utf-8"?>
<sst xmlns="http://schemas.openxmlformats.org/spreadsheetml/2006/main" count="98" uniqueCount="98">
  <si>
    <t>№ п/п</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</si>
  <si>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</si>
  <si>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</si>
  <si>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</si>
  <si>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</si>
  <si>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</si>
  <si>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</si>
  <si>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</si>
  <si>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</si>
  <si>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</si>
  <si>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</si>
  <si>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</si>
  <si>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</si>
  <si>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</si>
  <si>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</si>
  <si>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174</t>
  </si>
  <si>
    <t>181</t>
  </si>
  <si>
    <t>187</t>
  </si>
  <si>
    <t>139</t>
  </si>
  <si>
    <t>192</t>
  </si>
  <si>
    <t>154</t>
  </si>
  <si>
    <t>Код цели</t>
  </si>
  <si>
    <t>000</t>
  </si>
  <si>
    <t>3041</t>
  </si>
  <si>
    <t>3004</t>
  </si>
  <si>
    <t>3018</t>
  </si>
  <si>
    <t>3019</t>
  </si>
  <si>
    <t>3022</t>
  </si>
  <si>
    <t>3001</t>
  </si>
  <si>
    <t>Дотации на выравнивание бюджетной обеспеченности муниципальных районов, городских округов</t>
  </si>
  <si>
    <t>156</t>
  </si>
  <si>
    <t>3039,3040</t>
  </si>
  <si>
    <t>206</t>
  </si>
  <si>
    <t>783</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</si>
  <si>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</si>
  <si>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</si>
  <si>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</si>
  <si>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</si>
  <si>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</si>
  <si>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</si>
  <si>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</si>
  <si>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</si>
  <si>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</si>
  <si>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</si>
  <si>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</si>
  <si>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</si>
  <si>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</si>
  <si>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</si>
  <si>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</si>
  <si>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370</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</si>
  <si>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</si>
  <si>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 комплектованию и обеспечению сохранности библиотечных фондов библиотек поселений</t>
  </si>
  <si>
    <t>3032</t>
  </si>
  <si>
    <t>Всего субсидий</t>
  </si>
  <si>
    <t>Субсидии бюджетам муниципальных образований Ленинградской области на организацию отдыха детей, находящихся в трудной жизненной ситуации, в каникулярное время</t>
  </si>
  <si>
    <t>Субсидии бюджетам муниципальных образований Ленинградской области на организацию электронного и дистанционного обучения детей-инвалидов</t>
  </si>
  <si>
    <t>176</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</si>
  <si>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и(или) среднего общего образования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</si>
  <si>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освобождению детей-сирот и детей, оставшихся без попечения родителей, в период пребывания в организациях для детей-сирот и детей, оставшихся без попечения родителей, нахождения под опекой (попечительством), в том числе воспитывающихся в приемных семьях, от платы за жилое помещение и коммунальные услуги (включая взнос на капитальный ремонт общего имущества в многоквартирном доме) за жилое помещение, право пользования которым сохраняется до достижения ими совершеннолетия, а также от платы за определение технического состояния и оценку стоимости указанного жилого помещения в случае передачи его в собственность, лиц из числа детей-сирот и детей, оставшихся без попечения родителей, проживающих в жилых помещениях, право пользования которыми сохранялось за ними до достижения возраста 18 лет, либо вновь предоставленном жилом помещении,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(включая взнос на капитальный ремонт общего имущества в многоквартирном доме), а также от платы за определение технического состояния и оценку стоимости указанного жилого помещения в случае передачи его в собственность</t>
  </si>
  <si>
    <t>148</t>
  </si>
  <si>
    <t>3048</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</si>
  <si>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постинтернатному сопровождению</t>
  </si>
  <si>
    <t>Субвенции бюджетам муниципальных образований Ленинградской области на осуществление полномочий  Ленинградской области по составлению (изменению) списков кандидатов в присяжные заседатели федеральных судов общей юридикции в Российской Федерации</t>
  </si>
  <si>
    <t>Субвенции бюджетам муниципальных образований Ленинградской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t>
  </si>
  <si>
    <t>Субвенции бюджетам муниципальных образований Ленинградской области на обеспечение полномочий в сфере обращения с животными без владельцев на территории Ленинградской области</t>
  </si>
  <si>
    <t>409</t>
  </si>
  <si>
    <t>21-21-53040-00000-00000</t>
  </si>
  <si>
    <t>21-53030-00000-00000</t>
  </si>
  <si>
    <t>21-51200-00000-00000</t>
  </si>
  <si>
    <t>21-52600-00000-00000</t>
  </si>
  <si>
    <t>21-59000-00000-00301</t>
  </si>
  <si>
    <t xml:space="preserve">на 2022 год </t>
  </si>
  <si>
    <t>21-50970-00000-00000</t>
  </si>
  <si>
    <t>Субсидии бюджетам муниципальных образований Ленинградской области на государственную поддержку отрасли культуры</t>
  </si>
  <si>
    <t>Субсидии бюджетам муниципальных образований Ленинградской области на поддержку развития общественной инфраструктуры муниципального значения в Ленинградской области</t>
  </si>
  <si>
    <t>Субвенции  бюджетам муниципальных образований Ленинградской области на осуществление отдельного государственного полномочия Ленинградской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Ленинградской области</t>
  </si>
  <si>
    <t>151,101</t>
  </si>
  <si>
    <t>3044,3051</t>
  </si>
  <si>
    <t>195</t>
  </si>
  <si>
    <t>3023</t>
  </si>
  <si>
    <t>Приложение  3</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</si>
  <si>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</si>
  <si>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Субсидии  бюджетам муниципальных образований Ленинградской областина организацию отдыха детей в каникулярное время</t>
  </si>
  <si>
    <t>Субсидии бюджетам муниципальных образований Ленинградской области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</si>
  <si>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 </t>
  </si>
  <si>
    <t>Субсидии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</si>
  <si>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Субсидии бюджетам муниципальных образований Ленинградской области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</si>
  <si>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</si>
  <si>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</si>
  <si>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 по программе и в порядке, которые утверждаются исполнительным органом государственной власти Ленинградской области</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</si>
  <si>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</si>
  <si>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обеспечению однократно благоустроенными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 а также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до фактического обеспечения их жилыми помещениями</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</si>
  <si>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единовременного пособия при передаче ребенка на воспитание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</si>
  <si>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</si>
  <si>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</si>
  <si>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</si>
  <si>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Иные межбюджетные трансферты бюджетам муниципальных образований Ленинградской области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</si>
  <si>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 от  20.12.2021   №  259-рсд</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</si>
</sst>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0">
    <font>
      <sz val="10"/>
      <name val="Arial Cyr"/>
      <family val="0"/>
    </font>
    <font>
      <b/>
      <sz val="10"/>
      <name val="Arial Cyr"/>
      <family val="0"/>
    </font>
    <font>
      <b/>
      <sz val="11"/>
      <name val="Arial Cyr"/>
      <family val="0"/>
    </font>
    <font>
      <sz val="8"/>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sz val="7.5"/>
      <name val="Arial"/>
      <family val="2"/>
    </font>
    <font>
      <b/>
      <sz val="10"/>
      <name val="Arial"/>
      <family val="2"/>
    </font>
    <font>
      <sz val="9"/>
      <name val="Arial Cyr"/>
      <family val="0"/>
    </font>
    <font>
      <b/>
      <i/>
      <sz val="11"/>
      <name val="Arial"/>
      <family val="2"/>
    </font>
    <font>
      <b/>
      <sz val="12"/>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medium"/>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Alignment="1">
      <alignment/>
    </xf>
    <xf numFmtId="0" fontId="4" fillId="0" borderId="0" xfId="0" applyFont="1" applyFill="1" applyAlignment="1">
      <alignment horizont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0" xfId="0" applyFont="1" applyFill="1" applyAlignment="1">
      <alignment/>
    </xf>
    <xf numFmtId="0" fontId="0" fillId="33" borderId="0" xfId="0" applyFont="1" applyFill="1" applyAlignment="1">
      <alignment/>
    </xf>
    <xf numFmtId="0" fontId="7" fillId="0" borderId="0" xfId="0" applyFont="1" applyFill="1" applyAlignment="1">
      <alignment horizontal="center" vertical="top" wrapText="1"/>
    </xf>
    <xf numFmtId="0" fontId="3" fillId="0" borderId="0" xfId="0" applyFont="1" applyFill="1" applyAlignment="1">
      <alignment vertical="top"/>
    </xf>
    <xf numFmtId="0" fontId="2" fillId="0" borderId="12" xfId="0" applyFont="1" applyFill="1" applyBorder="1" applyAlignment="1">
      <alignment horizontal="center" vertical="top" wrapText="1"/>
    </xf>
    <xf numFmtId="0" fontId="0" fillId="0" borderId="13" xfId="0" applyFont="1" applyFill="1" applyBorder="1" applyAlignment="1">
      <alignment horizontal="center" wrapText="1"/>
    </xf>
    <xf numFmtId="0" fontId="0" fillId="0" borderId="14" xfId="0" applyFont="1" applyFill="1" applyBorder="1" applyAlignment="1">
      <alignment horizontal="center" wrapText="1"/>
    </xf>
    <xf numFmtId="49" fontId="0" fillId="0" borderId="14" xfId="0" applyNumberFormat="1" applyFont="1" applyFill="1" applyBorder="1" applyAlignment="1">
      <alignment horizontal="center" wrapText="1"/>
    </xf>
    <xf numFmtId="0" fontId="0" fillId="0" borderId="14" xfId="0" applyFont="1" applyFill="1" applyBorder="1" applyAlignment="1">
      <alignment vertical="justify" wrapText="1"/>
    </xf>
    <xf numFmtId="0" fontId="0" fillId="0" borderId="0" xfId="0" applyFont="1" applyFill="1" applyAlignment="1">
      <alignment horizontal="center"/>
    </xf>
    <xf numFmtId="0" fontId="2" fillId="33" borderId="15" xfId="0" applyFont="1" applyFill="1" applyBorder="1" applyAlignment="1">
      <alignment horizontal="center" vertical="center" wrapText="1"/>
    </xf>
    <xf numFmtId="179" fontId="0" fillId="33" borderId="16" xfId="0" applyNumberFormat="1" applyFont="1" applyFill="1" applyBorder="1" applyAlignment="1">
      <alignment wrapText="1"/>
    </xf>
    <xf numFmtId="179" fontId="1" fillId="33" borderId="17" xfId="0" applyNumberFormat="1" applyFont="1" applyFill="1" applyBorder="1" applyAlignment="1">
      <alignment/>
    </xf>
    <xf numFmtId="0" fontId="9" fillId="33" borderId="0" xfId="0" applyFont="1" applyFill="1" applyAlignment="1">
      <alignment horizontal="right"/>
    </xf>
    <xf numFmtId="0" fontId="0" fillId="0" borderId="18" xfId="0" applyFont="1" applyFill="1" applyBorder="1" applyAlignment="1">
      <alignment horizontal="center"/>
    </xf>
    <xf numFmtId="0" fontId="8" fillId="33" borderId="19" xfId="0" applyFont="1" applyFill="1" applyBorder="1" applyAlignment="1">
      <alignment horizontal="center"/>
    </xf>
    <xf numFmtId="0" fontId="8" fillId="33" borderId="19" xfId="0" applyFont="1" applyFill="1" applyBorder="1" applyAlignment="1">
      <alignment horizontal="center" wrapText="1"/>
    </xf>
    <xf numFmtId="0" fontId="8" fillId="0" borderId="19" xfId="0" applyFont="1" applyFill="1" applyBorder="1" applyAlignment="1">
      <alignment horizontal="left" vertical="top" wrapText="1"/>
    </xf>
    <xf numFmtId="179" fontId="0" fillId="33" borderId="17" xfId="0" applyNumberFormat="1" applyFont="1" applyFill="1" applyBorder="1" applyAlignment="1">
      <alignment/>
    </xf>
    <xf numFmtId="0" fontId="8" fillId="0" borderId="19" xfId="0" applyFont="1" applyFill="1" applyBorder="1" applyAlignment="1">
      <alignment horizontal="center"/>
    </xf>
    <xf numFmtId="0" fontId="8" fillId="0" borderId="19" xfId="0" applyFont="1" applyFill="1" applyBorder="1" applyAlignment="1">
      <alignment vertical="top" wrapText="1"/>
    </xf>
    <xf numFmtId="49" fontId="8" fillId="0" borderId="19" xfId="0" applyNumberFormat="1" applyFont="1" applyFill="1" applyBorder="1" applyAlignment="1">
      <alignment horizontal="center" wrapText="1"/>
    </xf>
    <xf numFmtId="0" fontId="8" fillId="33" borderId="19" xfId="0" applyFont="1" applyFill="1" applyBorder="1" applyAlignment="1">
      <alignment vertical="top" wrapText="1"/>
    </xf>
    <xf numFmtId="49" fontId="8" fillId="33" borderId="19" xfId="0" applyNumberFormat="1" applyFont="1" applyFill="1" applyBorder="1" applyAlignment="1">
      <alignment horizontal="center" wrapText="1"/>
    </xf>
    <xf numFmtId="49" fontId="10" fillId="33" borderId="19" xfId="0" applyNumberFormat="1" applyFont="1" applyFill="1" applyBorder="1" applyAlignment="1">
      <alignment horizontal="center" wrapText="1"/>
    </xf>
    <xf numFmtId="179" fontId="0" fillId="33" borderId="17" xfId="0" applyNumberFormat="1" applyFont="1" applyFill="1" applyBorder="1" applyAlignment="1">
      <alignment horizontal="right"/>
    </xf>
    <xf numFmtId="0" fontId="8" fillId="0" borderId="19" xfId="0" applyFont="1" applyFill="1" applyBorder="1" applyAlignment="1">
      <alignment horizontal="center" wrapText="1"/>
    </xf>
    <xf numFmtId="0" fontId="8" fillId="0" borderId="19" xfId="0" applyNumberFormat="1" applyFont="1" applyFill="1" applyBorder="1" applyAlignment="1">
      <alignment vertical="top" wrapText="1"/>
    </xf>
    <xf numFmtId="49" fontId="8" fillId="0" borderId="19" xfId="0" applyNumberFormat="1" applyFont="1" applyFill="1" applyBorder="1" applyAlignment="1">
      <alignment horizontal="center"/>
    </xf>
    <xf numFmtId="0" fontId="8" fillId="33" borderId="20" xfId="0" applyFont="1" applyFill="1" applyBorder="1" applyAlignment="1">
      <alignment horizontal="center"/>
    </xf>
    <xf numFmtId="0" fontId="8" fillId="33" borderId="20" xfId="0" applyFont="1" applyFill="1" applyBorder="1" applyAlignment="1">
      <alignment vertical="top" wrapText="1"/>
    </xf>
    <xf numFmtId="179" fontId="0" fillId="33" borderId="21" xfId="0" applyNumberFormat="1" applyFont="1" applyFill="1" applyBorder="1" applyAlignment="1">
      <alignment/>
    </xf>
    <xf numFmtId="179" fontId="1" fillId="33" borderId="22" xfId="0" applyNumberFormat="1" applyFont="1" applyFill="1" applyBorder="1" applyAlignment="1">
      <alignment/>
    </xf>
    <xf numFmtId="0" fontId="8" fillId="0" borderId="23"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Alignment="1">
      <alignment horizontal="right" vertical="top" wrapText="1"/>
    </xf>
    <xf numFmtId="0" fontId="0" fillId="0" borderId="0" xfId="0" applyFont="1" applyFill="1" applyBorder="1" applyAlignment="1">
      <alignment horizontal="right" wrapText="1"/>
    </xf>
    <xf numFmtId="0" fontId="0" fillId="0" borderId="0" xfId="0" applyFont="1" applyFill="1" applyAlignment="1">
      <alignment vertical="top" wrapText="1"/>
    </xf>
    <xf numFmtId="0" fontId="0" fillId="0" borderId="0" xfId="0" applyFont="1" applyFill="1" applyBorder="1" applyAlignment="1">
      <alignment wrapText="1"/>
    </xf>
    <xf numFmtId="0" fontId="0" fillId="0" borderId="0" xfId="0" applyFont="1" applyAlignment="1">
      <alignment horizontal="right" vertical="top"/>
    </xf>
    <xf numFmtId="0" fontId="12" fillId="33" borderId="0" xfId="0" applyFont="1" applyFill="1" applyAlignment="1">
      <alignment wrapText="1"/>
    </xf>
    <xf numFmtId="0" fontId="4" fillId="33" borderId="0" xfId="0" applyFont="1" applyFill="1" applyAlignment="1">
      <alignment horizontal="center" wrapText="1"/>
    </xf>
    <xf numFmtId="0" fontId="8" fillId="0" borderId="18" xfId="0" applyFont="1" applyFill="1" applyBorder="1" applyAlignment="1">
      <alignment horizontal="center"/>
    </xf>
    <xf numFmtId="0" fontId="8" fillId="33" borderId="18" xfId="0" applyFont="1" applyFill="1" applyBorder="1" applyAlignment="1">
      <alignment horizontal="center"/>
    </xf>
    <xf numFmtId="0" fontId="8" fillId="33" borderId="24" xfId="0" applyFont="1" applyFill="1" applyBorder="1" applyAlignment="1">
      <alignment horizontal="center"/>
    </xf>
    <xf numFmtId="179" fontId="2" fillId="33" borderId="17" xfId="0" applyNumberFormat="1" applyFont="1" applyFill="1" applyBorder="1" applyAlignment="1">
      <alignment/>
    </xf>
    <xf numFmtId="179" fontId="2" fillId="33" borderId="25" xfId="0" applyNumberFormat="1" applyFont="1" applyFill="1" applyBorder="1" applyAlignment="1">
      <alignment/>
    </xf>
    <xf numFmtId="179" fontId="15" fillId="33" borderId="15" xfId="0" applyNumberFormat="1" applyFont="1" applyFill="1" applyBorder="1" applyAlignment="1">
      <alignment/>
    </xf>
    <xf numFmtId="179" fontId="9" fillId="33" borderId="0" xfId="60" applyNumberFormat="1" applyFont="1" applyFill="1" applyBorder="1" applyAlignment="1">
      <alignment horizontal="right"/>
    </xf>
    <xf numFmtId="0" fontId="9" fillId="33" borderId="0" xfId="0" applyFont="1" applyFill="1" applyAlignment="1">
      <alignment horizontal="right" vertical="center"/>
    </xf>
    <xf numFmtId="0" fontId="9" fillId="0" borderId="0" xfId="0" applyFont="1" applyFill="1" applyBorder="1" applyAlignment="1">
      <alignment horizontal="right" wrapText="1"/>
    </xf>
    <xf numFmtId="0" fontId="13" fillId="0" borderId="26" xfId="0" applyFont="1" applyFill="1" applyBorder="1" applyAlignment="1">
      <alignment horizontal="left"/>
    </xf>
    <xf numFmtId="0" fontId="13" fillId="0" borderId="27" xfId="0" applyFont="1" applyFill="1" applyBorder="1" applyAlignment="1">
      <alignment horizontal="left"/>
    </xf>
    <xf numFmtId="0" fontId="13" fillId="0" borderId="23" xfId="0" applyFont="1" applyFill="1" applyBorder="1" applyAlignment="1">
      <alignment horizontal="left"/>
    </xf>
    <xf numFmtId="0" fontId="14" fillId="0" borderId="28" xfId="0" applyFont="1" applyFill="1" applyBorder="1" applyAlignment="1">
      <alignment horizontal="left"/>
    </xf>
    <xf numFmtId="0" fontId="14" fillId="0" borderId="29" xfId="0" applyFont="1" applyFill="1" applyBorder="1" applyAlignment="1">
      <alignment horizontal="left"/>
    </xf>
    <xf numFmtId="0" fontId="14" fillId="0" borderId="11" xfId="0" applyFont="1" applyFill="1" applyBorder="1" applyAlignment="1">
      <alignment horizontal="left"/>
    </xf>
    <xf numFmtId="0" fontId="7" fillId="0" borderId="0" xfId="0" applyFont="1" applyFill="1" applyAlignment="1">
      <alignment horizontal="center" wrapText="1"/>
    </xf>
    <xf numFmtId="0" fontId="1" fillId="0" borderId="18" xfId="0" applyFont="1" applyFill="1" applyBorder="1" applyAlignment="1">
      <alignment horizontal="left"/>
    </xf>
    <xf numFmtId="0" fontId="1" fillId="0" borderId="19" xfId="0" applyFont="1" applyFill="1" applyBorder="1" applyAlignment="1">
      <alignment horizontal="left"/>
    </xf>
    <xf numFmtId="0" fontId="0" fillId="0" borderId="19" xfId="0" applyFont="1" applyFill="1" applyBorder="1" applyAlignment="1">
      <alignment horizontal="left"/>
    </xf>
    <xf numFmtId="0" fontId="11" fillId="33" borderId="18" xfId="0" applyFont="1" applyFill="1" applyBorder="1" applyAlignment="1">
      <alignment horizontal="left"/>
    </xf>
    <xf numFmtId="0" fontId="11" fillId="33" borderId="19" xfId="0" applyFont="1" applyFill="1" applyBorder="1" applyAlignment="1">
      <alignment horizontal="left"/>
    </xf>
    <xf numFmtId="0" fontId="11" fillId="33" borderId="30" xfId="0" applyFont="1" applyFill="1" applyBorder="1" applyAlignment="1">
      <alignment horizontal="left" wrapText="1"/>
    </xf>
    <xf numFmtId="0" fontId="11" fillId="33" borderId="31" xfId="0" applyFont="1" applyFill="1" applyBorder="1" applyAlignment="1">
      <alignment horizontal="left" wrapText="1"/>
    </xf>
    <xf numFmtId="0" fontId="11" fillId="33" borderId="32" xfId="0" applyFont="1" applyFill="1" applyBorder="1" applyAlignment="1">
      <alignment horizontal="left" wrapText="1"/>
    </xf>
    <xf numFmtId="0" fontId="13" fillId="33" borderId="18" xfId="0" applyFont="1" applyFill="1" applyBorder="1" applyAlignment="1">
      <alignment horizontal="left"/>
    </xf>
    <xf numFmtId="0" fontId="13" fillId="33" borderId="19" xfId="0" applyFont="1" applyFill="1" applyBorder="1" applyAlignment="1">
      <alignment horizontal="left"/>
    </xf>
    <xf numFmtId="0" fontId="1" fillId="0" borderId="26" xfId="0" applyFont="1" applyFill="1" applyBorder="1" applyAlignment="1">
      <alignment horizontal="left"/>
    </xf>
    <xf numFmtId="0" fontId="1" fillId="0" borderId="27" xfId="0" applyFont="1" applyFill="1" applyBorder="1" applyAlignment="1">
      <alignment horizontal="left"/>
    </xf>
    <xf numFmtId="0" fontId="1" fillId="0" borderId="23"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66"/>
  <sheetViews>
    <sheetView tabSelected="1" zoomScaleSheetLayoutView="100" zoomScalePageLayoutView="0" workbookViewId="0" topLeftCell="A1">
      <selection activeCell="E7" sqref="E7"/>
    </sheetView>
  </sheetViews>
  <sheetFormatPr defaultColWidth="9.00390625" defaultRowHeight="12.75"/>
  <cols>
    <col min="1" max="1" width="6.375" style="13" customWidth="1"/>
    <col min="2" max="2" width="9.00390625" style="13" hidden="1" customWidth="1"/>
    <col min="3" max="3" width="11.625" style="13" hidden="1" customWidth="1"/>
    <col min="4" max="4" width="115.75390625" style="7" customWidth="1"/>
    <col min="5" max="5" width="13.625" style="5" customWidth="1"/>
    <col min="6" max="16384" width="9.125" style="4" customWidth="1"/>
  </cols>
  <sheetData>
    <row r="2" spans="1:5" s="40" customFormat="1" ht="15">
      <c r="A2" s="38"/>
      <c r="B2" s="38"/>
      <c r="C2" s="38"/>
      <c r="D2" s="39"/>
      <c r="E2" s="17" t="s">
        <v>80</v>
      </c>
    </row>
    <row r="3" spans="1:5" s="42" customFormat="1" ht="15">
      <c r="A3" s="38"/>
      <c r="B3" s="38"/>
      <c r="C3" s="38"/>
      <c r="D3" s="41"/>
      <c r="E3" s="17" t="s">
        <v>1</v>
      </c>
    </row>
    <row r="4" spans="1:5" s="42" customFormat="1" ht="15">
      <c r="A4" s="38"/>
      <c r="B4" s="38"/>
      <c r="C4" s="38"/>
      <c r="D4" s="43"/>
      <c r="E4" s="17" t="s">
        <v>2</v>
      </c>
    </row>
    <row r="5" spans="1:5" s="42" customFormat="1" ht="15">
      <c r="A5" s="38"/>
      <c r="B5" s="38"/>
      <c r="C5" s="38"/>
      <c r="D5" s="43"/>
      <c r="E5" s="17" t="s">
        <v>3</v>
      </c>
    </row>
    <row r="6" spans="1:5" s="42" customFormat="1" ht="15">
      <c r="A6" s="38"/>
      <c r="B6" s="38"/>
      <c r="C6" s="38"/>
      <c r="D6" s="43"/>
      <c r="E6" s="17" t="s">
        <v>4</v>
      </c>
    </row>
    <row r="7" spans="1:5" s="42" customFormat="1" ht="15">
      <c r="A7" s="38"/>
      <c r="B7" s="38"/>
      <c r="C7" s="38"/>
      <c r="D7" s="43"/>
      <c r="E7" s="52" t="s">
        <v>97</v>
      </c>
    </row>
    <row r="8" spans="4:5" s="42" customFormat="1" ht="15">
      <c r="D8" s="54"/>
      <c r="E8" s="54"/>
    </row>
    <row r="9" spans="1:5" s="42" customFormat="1" ht="15">
      <c r="A9" s="38"/>
      <c r="B9" s="38"/>
      <c r="C9" s="38"/>
      <c r="D9" s="43"/>
      <c r="E9" s="53"/>
    </row>
    <row r="10" spans="1:5" s="42" customFormat="1" ht="12.75">
      <c r="A10" s="38"/>
      <c r="B10" s="38"/>
      <c r="C10" s="38"/>
      <c r="D10" s="41"/>
      <c r="E10" s="44"/>
    </row>
    <row r="11" spans="1:5" s="42" customFormat="1" ht="18.75">
      <c r="A11" s="61" t="s">
        <v>5</v>
      </c>
      <c r="B11" s="61"/>
      <c r="C11" s="61"/>
      <c r="D11" s="61"/>
      <c r="E11" s="61"/>
    </row>
    <row r="12" spans="1:5" s="42" customFormat="1" ht="18.75">
      <c r="A12" s="1"/>
      <c r="B12" s="1"/>
      <c r="C12" s="1"/>
      <c r="D12" s="6" t="s">
        <v>71</v>
      </c>
      <c r="E12" s="45"/>
    </row>
    <row r="13" ht="13.5" thickBot="1"/>
    <row r="14" spans="1:5" ht="30.75" thickBot="1">
      <c r="A14" s="2" t="s">
        <v>0</v>
      </c>
      <c r="B14" s="3" t="s">
        <v>6</v>
      </c>
      <c r="C14" s="3" t="s">
        <v>21</v>
      </c>
      <c r="D14" s="8" t="s">
        <v>10</v>
      </c>
      <c r="E14" s="14" t="s">
        <v>12</v>
      </c>
    </row>
    <row r="15" spans="1:5" ht="12.75">
      <c r="A15" s="9">
        <v>1</v>
      </c>
      <c r="B15" s="10">
        <v>207</v>
      </c>
      <c r="C15" s="11" t="s">
        <v>22</v>
      </c>
      <c r="D15" s="12" t="s">
        <v>29</v>
      </c>
      <c r="E15" s="15">
        <v>111425.3</v>
      </c>
    </row>
    <row r="16" spans="1:5" ht="12.75">
      <c r="A16" s="62" t="s">
        <v>11</v>
      </c>
      <c r="B16" s="63"/>
      <c r="C16" s="63"/>
      <c r="D16" s="64"/>
      <c r="E16" s="16">
        <f>SUM(E15:E15)</f>
        <v>111425.3</v>
      </c>
    </row>
    <row r="17" spans="1:5" ht="25.5">
      <c r="A17" s="18">
        <v>2</v>
      </c>
      <c r="B17" s="19">
        <v>826</v>
      </c>
      <c r="C17" s="19">
        <v>1065</v>
      </c>
      <c r="D17" s="21" t="s">
        <v>54</v>
      </c>
      <c r="E17" s="22">
        <v>3863.4</v>
      </c>
    </row>
    <row r="18" spans="1:5" ht="25.5">
      <c r="A18" s="18">
        <v>3</v>
      </c>
      <c r="B18" s="19">
        <v>821</v>
      </c>
      <c r="C18" s="19">
        <v>1008</v>
      </c>
      <c r="D18" s="21" t="s">
        <v>81</v>
      </c>
      <c r="E18" s="22">
        <v>246.4</v>
      </c>
    </row>
    <row r="19" spans="1:5" ht="12.75">
      <c r="A19" s="18">
        <v>4</v>
      </c>
      <c r="B19" s="23">
        <v>676</v>
      </c>
      <c r="C19" s="23">
        <v>1009</v>
      </c>
      <c r="D19" s="24" t="s">
        <v>82</v>
      </c>
      <c r="E19" s="22">
        <v>917.1</v>
      </c>
    </row>
    <row r="20" spans="1:5" ht="25.5">
      <c r="A20" s="18">
        <v>5</v>
      </c>
      <c r="B20" s="19">
        <v>604</v>
      </c>
      <c r="C20" s="19">
        <v>1080</v>
      </c>
      <c r="D20" s="21" t="s">
        <v>55</v>
      </c>
      <c r="E20" s="22">
        <v>24.2</v>
      </c>
    </row>
    <row r="21" spans="1:5" ht="51">
      <c r="A21" s="18">
        <v>6</v>
      </c>
      <c r="B21" s="19">
        <v>691</v>
      </c>
      <c r="C21" s="19">
        <v>1022</v>
      </c>
      <c r="D21" s="21" t="s">
        <v>83</v>
      </c>
      <c r="E21" s="22">
        <v>13058.3</v>
      </c>
    </row>
    <row r="22" spans="1:5" ht="38.25">
      <c r="A22" s="18">
        <v>7</v>
      </c>
      <c r="B22" s="19">
        <v>824</v>
      </c>
      <c r="C22" s="19">
        <v>1041</v>
      </c>
      <c r="D22" s="21" t="s">
        <v>84</v>
      </c>
      <c r="E22" s="22">
        <v>1603</v>
      </c>
    </row>
    <row r="23" spans="1:5" ht="27.75" customHeight="1">
      <c r="A23" s="18">
        <v>8</v>
      </c>
      <c r="B23" s="19">
        <v>869</v>
      </c>
      <c r="C23" s="19">
        <v>1037</v>
      </c>
      <c r="D23" s="21" t="s">
        <v>85</v>
      </c>
      <c r="E23" s="22">
        <v>97.3</v>
      </c>
    </row>
    <row r="24" spans="1:5" ht="25.5">
      <c r="A24" s="18">
        <v>9</v>
      </c>
      <c r="B24" s="19">
        <v>630</v>
      </c>
      <c r="C24" s="19">
        <v>1089</v>
      </c>
      <c r="D24" s="21" t="s">
        <v>74</v>
      </c>
      <c r="E24" s="22">
        <v>15134.4</v>
      </c>
    </row>
    <row r="25" spans="1:5" ht="12.75">
      <c r="A25" s="18">
        <v>10</v>
      </c>
      <c r="B25" s="19">
        <v>642</v>
      </c>
      <c r="C25" s="20">
        <v>1060</v>
      </c>
      <c r="D25" s="21" t="s">
        <v>73</v>
      </c>
      <c r="E25" s="22">
        <v>199.9</v>
      </c>
    </row>
    <row r="26" spans="1:5" ht="25.5">
      <c r="A26" s="18">
        <v>11</v>
      </c>
      <c r="B26" s="19">
        <v>410</v>
      </c>
      <c r="C26" s="20" t="s">
        <v>72</v>
      </c>
      <c r="D26" s="21" t="s">
        <v>86</v>
      </c>
      <c r="E26" s="22">
        <v>3842.8</v>
      </c>
    </row>
    <row r="27" spans="1:5" ht="12.75">
      <c r="A27" s="72" t="s">
        <v>53</v>
      </c>
      <c r="B27" s="73"/>
      <c r="C27" s="73"/>
      <c r="D27" s="74"/>
      <c r="E27" s="16">
        <f>SUM(E17:E26)</f>
        <v>38986.8</v>
      </c>
    </row>
    <row r="28" spans="1:5" ht="63.75">
      <c r="A28" s="46">
        <v>12</v>
      </c>
      <c r="B28" s="23">
        <v>623</v>
      </c>
      <c r="C28" s="23">
        <v>3012</v>
      </c>
      <c r="D28" s="21" t="s">
        <v>87</v>
      </c>
      <c r="E28" s="22">
        <v>17838.9</v>
      </c>
    </row>
    <row r="29" spans="1:5" ht="25.5">
      <c r="A29" s="47">
        <v>13</v>
      </c>
      <c r="B29" s="23">
        <v>111</v>
      </c>
      <c r="C29" s="23">
        <v>3043</v>
      </c>
      <c r="D29" s="24" t="s">
        <v>47</v>
      </c>
      <c r="E29" s="22">
        <v>968.4</v>
      </c>
    </row>
    <row r="30" spans="1:5" s="5" customFormat="1" ht="76.5">
      <c r="A30" s="46">
        <v>14</v>
      </c>
      <c r="B30" s="19">
        <v>112</v>
      </c>
      <c r="C30" s="19">
        <v>3003</v>
      </c>
      <c r="D30" s="26" t="s">
        <v>39</v>
      </c>
      <c r="E30" s="22">
        <v>304208.9</v>
      </c>
    </row>
    <row r="31" spans="1:5" s="5" customFormat="1" ht="25.5">
      <c r="A31" s="47">
        <v>15</v>
      </c>
      <c r="B31" s="19">
        <v>102</v>
      </c>
      <c r="C31" s="19">
        <v>3037</v>
      </c>
      <c r="D31" s="26" t="s">
        <v>48</v>
      </c>
      <c r="E31" s="22">
        <v>2010.6</v>
      </c>
    </row>
    <row r="32" spans="1:5" s="5" customFormat="1" ht="25.5">
      <c r="A32" s="46">
        <v>16</v>
      </c>
      <c r="B32" s="19">
        <v>149</v>
      </c>
      <c r="C32" s="19">
        <v>3038</v>
      </c>
      <c r="D32" s="26" t="s">
        <v>44</v>
      </c>
      <c r="E32" s="22">
        <v>835.3</v>
      </c>
    </row>
    <row r="33" spans="1:5" ht="63.75">
      <c r="A33" s="47">
        <v>17</v>
      </c>
      <c r="B33" s="30">
        <v>158</v>
      </c>
      <c r="C33" s="30">
        <v>3020</v>
      </c>
      <c r="D33" s="24" t="s">
        <v>57</v>
      </c>
      <c r="E33" s="22">
        <v>18082.7</v>
      </c>
    </row>
    <row r="34" spans="1:5" ht="63.75">
      <c r="A34" s="46">
        <v>18</v>
      </c>
      <c r="B34" s="23">
        <v>173</v>
      </c>
      <c r="C34" s="23">
        <v>3021</v>
      </c>
      <c r="D34" s="24" t="s">
        <v>88</v>
      </c>
      <c r="E34" s="22">
        <v>561.2</v>
      </c>
    </row>
    <row r="35" spans="1:5" ht="191.25">
      <c r="A35" s="47">
        <v>19</v>
      </c>
      <c r="B35" s="23">
        <v>133</v>
      </c>
      <c r="C35" s="23">
        <v>3024</v>
      </c>
      <c r="D35" s="31" t="s">
        <v>58</v>
      </c>
      <c r="E35" s="22">
        <v>2771.2</v>
      </c>
    </row>
    <row r="36" spans="1:5" ht="25.5">
      <c r="A36" s="46">
        <v>20</v>
      </c>
      <c r="B36" s="19">
        <v>196</v>
      </c>
      <c r="C36" s="19">
        <v>3035</v>
      </c>
      <c r="D36" s="26" t="s">
        <v>45</v>
      </c>
      <c r="E36" s="22">
        <v>239</v>
      </c>
    </row>
    <row r="37" spans="1:5" ht="51">
      <c r="A37" s="47">
        <v>21</v>
      </c>
      <c r="B37" s="19">
        <v>194</v>
      </c>
      <c r="C37" s="19">
        <v>3002</v>
      </c>
      <c r="D37" s="26" t="s">
        <v>75</v>
      </c>
      <c r="E37" s="22">
        <v>10374</v>
      </c>
    </row>
    <row r="38" spans="1:5" ht="51">
      <c r="A38" s="46">
        <v>22</v>
      </c>
      <c r="B38" s="25" t="s">
        <v>19</v>
      </c>
      <c r="C38" s="25" t="s">
        <v>26</v>
      </c>
      <c r="D38" s="24" t="s">
        <v>89</v>
      </c>
      <c r="E38" s="22">
        <v>592.4</v>
      </c>
    </row>
    <row r="39" spans="1:5" ht="25.5">
      <c r="A39" s="47">
        <v>23</v>
      </c>
      <c r="B39" s="25" t="s">
        <v>18</v>
      </c>
      <c r="C39" s="25" t="s">
        <v>24</v>
      </c>
      <c r="D39" s="24" t="s">
        <v>41</v>
      </c>
      <c r="E39" s="22">
        <v>5303</v>
      </c>
    </row>
    <row r="40" spans="1:5" ht="38.25">
      <c r="A40" s="46">
        <v>24</v>
      </c>
      <c r="B40" s="25" t="s">
        <v>20</v>
      </c>
      <c r="C40" s="25" t="s">
        <v>23</v>
      </c>
      <c r="D40" s="24" t="s">
        <v>46</v>
      </c>
      <c r="E40" s="22">
        <v>139786.3</v>
      </c>
    </row>
    <row r="41" spans="1:5" ht="63.75">
      <c r="A41" s="47">
        <v>25</v>
      </c>
      <c r="B41" s="25" t="s">
        <v>15</v>
      </c>
      <c r="C41" s="25" t="s">
        <v>27</v>
      </c>
      <c r="D41" s="24" t="s">
        <v>90</v>
      </c>
      <c r="E41" s="22">
        <v>80</v>
      </c>
    </row>
    <row r="42" spans="1:5" ht="63.75">
      <c r="A42" s="46">
        <v>26</v>
      </c>
      <c r="B42" s="25" t="s">
        <v>16</v>
      </c>
      <c r="C42" s="25" t="s">
        <v>28</v>
      </c>
      <c r="D42" s="24" t="s">
        <v>40</v>
      </c>
      <c r="E42" s="22">
        <v>203580.6</v>
      </c>
    </row>
    <row r="43" spans="1:5" s="5" customFormat="1" ht="25.5">
      <c r="A43" s="47">
        <v>27</v>
      </c>
      <c r="B43" s="27" t="s">
        <v>17</v>
      </c>
      <c r="C43" s="27" t="s">
        <v>25</v>
      </c>
      <c r="D43" s="26" t="s">
        <v>42</v>
      </c>
      <c r="E43" s="22">
        <v>11682</v>
      </c>
    </row>
    <row r="44" spans="1:5" s="5" customFormat="1" ht="153">
      <c r="A44" s="46">
        <v>28</v>
      </c>
      <c r="B44" s="27" t="s">
        <v>30</v>
      </c>
      <c r="C44" s="27" t="s">
        <v>52</v>
      </c>
      <c r="D44" s="26" t="s">
        <v>91</v>
      </c>
      <c r="E44" s="29">
        <v>6144.1</v>
      </c>
    </row>
    <row r="45" spans="1:5" s="5" customFormat="1" ht="25.5">
      <c r="A45" s="47">
        <v>29</v>
      </c>
      <c r="B45" s="23">
        <v>127.132</v>
      </c>
      <c r="C45" s="32" t="s">
        <v>31</v>
      </c>
      <c r="D45" s="24" t="s">
        <v>43</v>
      </c>
      <c r="E45" s="22">
        <f>2424+2604</f>
        <v>5028</v>
      </c>
    </row>
    <row r="46" spans="1:5" s="5" customFormat="1" ht="25.5">
      <c r="A46" s="46">
        <v>30</v>
      </c>
      <c r="B46" s="27" t="s">
        <v>76</v>
      </c>
      <c r="C46" s="27" t="s">
        <v>77</v>
      </c>
      <c r="D46" s="26" t="s">
        <v>64</v>
      </c>
      <c r="E46" s="22">
        <f>990.8+210.7</f>
        <v>1201.5</v>
      </c>
    </row>
    <row r="47" spans="1:5" s="5" customFormat="1" ht="25.5">
      <c r="A47" s="47">
        <v>31</v>
      </c>
      <c r="B47" s="27" t="s">
        <v>59</v>
      </c>
      <c r="C47" s="27" t="s">
        <v>60</v>
      </c>
      <c r="D47" s="26" t="s">
        <v>61</v>
      </c>
      <c r="E47" s="22">
        <v>45.8</v>
      </c>
    </row>
    <row r="48" spans="1:5" s="5" customFormat="1" ht="38.25">
      <c r="A48" s="46">
        <v>32</v>
      </c>
      <c r="B48" s="27" t="s">
        <v>32</v>
      </c>
      <c r="C48" s="28" t="s">
        <v>69</v>
      </c>
      <c r="D48" s="26" t="s">
        <v>92</v>
      </c>
      <c r="E48" s="22">
        <v>254.8</v>
      </c>
    </row>
    <row r="49" spans="1:5" s="5" customFormat="1" ht="25.5">
      <c r="A49" s="47">
        <v>33</v>
      </c>
      <c r="B49" s="27" t="s">
        <v>33</v>
      </c>
      <c r="C49" s="28" t="s">
        <v>70</v>
      </c>
      <c r="D49" s="26" t="s">
        <v>93</v>
      </c>
      <c r="E49" s="22">
        <v>2198.7</v>
      </c>
    </row>
    <row r="50" spans="1:5" s="5" customFormat="1" ht="38.25">
      <c r="A50" s="46">
        <v>34</v>
      </c>
      <c r="B50" s="27" t="s">
        <v>49</v>
      </c>
      <c r="C50" s="28" t="s">
        <v>68</v>
      </c>
      <c r="D50" s="26" t="s">
        <v>62</v>
      </c>
      <c r="E50" s="22">
        <v>83</v>
      </c>
    </row>
    <row r="51" spans="1:5" s="5" customFormat="1" ht="39" customHeight="1">
      <c r="A51" s="47">
        <v>35</v>
      </c>
      <c r="B51" s="27" t="s">
        <v>78</v>
      </c>
      <c r="C51" s="27" t="s">
        <v>79</v>
      </c>
      <c r="D51" s="26" t="s">
        <v>94</v>
      </c>
      <c r="E51" s="22">
        <v>60.5</v>
      </c>
    </row>
    <row r="52" spans="1:5" s="5" customFormat="1" ht="38.25">
      <c r="A52" s="46">
        <v>36</v>
      </c>
      <c r="B52" s="27" t="s">
        <v>65</v>
      </c>
      <c r="C52" s="28" t="s">
        <v>66</v>
      </c>
      <c r="D52" s="26" t="s">
        <v>95</v>
      </c>
      <c r="E52" s="22">
        <v>26124.4</v>
      </c>
    </row>
    <row r="53" spans="1:5" s="5" customFormat="1" ht="25.5">
      <c r="A53" s="47">
        <v>37</v>
      </c>
      <c r="B53" s="27" t="s">
        <v>56</v>
      </c>
      <c r="C53" s="28" t="s">
        <v>67</v>
      </c>
      <c r="D53" s="26" t="s">
        <v>63</v>
      </c>
      <c r="E53" s="22">
        <v>12840.9</v>
      </c>
    </row>
    <row r="54" spans="1:5" s="5" customFormat="1" ht="12.75">
      <c r="A54" s="65" t="s">
        <v>9</v>
      </c>
      <c r="B54" s="66"/>
      <c r="C54" s="66"/>
      <c r="D54" s="66"/>
      <c r="E54" s="16">
        <f>SUM(E28:E53)</f>
        <v>772896.2000000001</v>
      </c>
    </row>
    <row r="55" spans="1:5" s="5" customFormat="1" ht="51.75" thickBot="1">
      <c r="A55" s="48">
        <v>38</v>
      </c>
      <c r="B55" s="33">
        <v>316</v>
      </c>
      <c r="C55" s="33">
        <v>4010</v>
      </c>
      <c r="D55" s="34" t="s">
        <v>96</v>
      </c>
      <c r="E55" s="35">
        <v>423.1</v>
      </c>
    </row>
    <row r="56" spans="1:5" s="5" customFormat="1" ht="12.75">
      <c r="A56" s="67" t="s">
        <v>13</v>
      </c>
      <c r="B56" s="68"/>
      <c r="C56" s="68"/>
      <c r="D56" s="69"/>
      <c r="E56" s="36">
        <f>SUM(E55:E55)</f>
        <v>423.1</v>
      </c>
    </row>
    <row r="57" spans="1:5" s="5" customFormat="1" ht="15">
      <c r="A57" s="70" t="s">
        <v>7</v>
      </c>
      <c r="B57" s="71"/>
      <c r="C57" s="71"/>
      <c r="D57" s="71"/>
      <c r="E57" s="49">
        <f>E54+E16+E56+E27</f>
        <v>923731.4000000001</v>
      </c>
    </row>
    <row r="58" spans="1:5" ht="25.5">
      <c r="A58" s="46">
        <v>39</v>
      </c>
      <c r="B58" s="19">
        <v>119</v>
      </c>
      <c r="C58" s="19">
        <v>119</v>
      </c>
      <c r="D58" s="26" t="s">
        <v>34</v>
      </c>
      <c r="E58" s="22">
        <v>2277</v>
      </c>
    </row>
    <row r="59" spans="1:5" ht="25.5">
      <c r="A59" s="46">
        <v>40</v>
      </c>
      <c r="B59" s="19">
        <v>721</v>
      </c>
      <c r="C59" s="19">
        <v>721</v>
      </c>
      <c r="D59" s="26" t="s">
        <v>35</v>
      </c>
      <c r="E59" s="22">
        <v>201.6</v>
      </c>
    </row>
    <row r="60" spans="1:5" ht="38.25">
      <c r="A60" s="46">
        <v>41</v>
      </c>
      <c r="B60" s="37">
        <v>723</v>
      </c>
      <c r="C60" s="37">
        <v>723</v>
      </c>
      <c r="D60" s="24" t="s">
        <v>36</v>
      </c>
      <c r="E60" s="22">
        <v>156</v>
      </c>
    </row>
    <row r="61" spans="1:5" ht="51">
      <c r="A61" s="46">
        <v>42</v>
      </c>
      <c r="B61" s="37">
        <v>735</v>
      </c>
      <c r="C61" s="37">
        <v>735</v>
      </c>
      <c r="D61" s="24" t="s">
        <v>37</v>
      </c>
      <c r="E61" s="22">
        <v>1000</v>
      </c>
    </row>
    <row r="62" spans="1:5" ht="25.5">
      <c r="A62" s="46">
        <v>43</v>
      </c>
      <c r="B62" s="37">
        <v>736</v>
      </c>
      <c r="C62" s="37">
        <v>736</v>
      </c>
      <c r="D62" s="24" t="s">
        <v>38</v>
      </c>
      <c r="E62" s="22">
        <f>50+10</f>
        <v>60</v>
      </c>
    </row>
    <row r="63" spans="1:5" ht="38.25">
      <c r="A63" s="46">
        <v>44</v>
      </c>
      <c r="B63" s="37">
        <v>739</v>
      </c>
      <c r="C63" s="37">
        <v>739</v>
      </c>
      <c r="D63" s="24" t="s">
        <v>50</v>
      </c>
      <c r="E63" s="22">
        <v>30</v>
      </c>
    </row>
    <row r="64" spans="1:5" ht="38.25">
      <c r="A64" s="46">
        <v>45</v>
      </c>
      <c r="B64" s="37">
        <v>742</v>
      </c>
      <c r="C64" s="37">
        <v>742</v>
      </c>
      <c r="D64" s="24" t="s">
        <v>51</v>
      </c>
      <c r="E64" s="22">
        <v>34615.5</v>
      </c>
    </row>
    <row r="65" spans="1:5" ht="15.75" thickBot="1">
      <c r="A65" s="55" t="s">
        <v>14</v>
      </c>
      <c r="B65" s="56"/>
      <c r="C65" s="56"/>
      <c r="D65" s="57"/>
      <c r="E65" s="50">
        <f>SUM(E58:E64)</f>
        <v>38340.1</v>
      </c>
    </row>
    <row r="66" spans="1:5" ht="16.5" thickBot="1">
      <c r="A66" s="58" t="s">
        <v>8</v>
      </c>
      <c r="B66" s="59"/>
      <c r="C66" s="59"/>
      <c r="D66" s="60"/>
      <c r="E66" s="51">
        <f>E65+E57</f>
        <v>962071.5000000001</v>
      </c>
    </row>
  </sheetData>
  <sheetProtection/>
  <mergeCells count="9">
    <mergeCell ref="D8:E8"/>
    <mergeCell ref="A65:D65"/>
    <mergeCell ref="A66:D66"/>
    <mergeCell ref="A11:E11"/>
    <mergeCell ref="A16:D16"/>
    <mergeCell ref="A54:D54"/>
    <mergeCell ref="A56:D56"/>
    <mergeCell ref="A57:D57"/>
    <mergeCell ref="A27:D27"/>
  </mergeCells>
  <printOptions/>
  <pageMargins left="0.7874015748031497" right="0.3937007874015748" top="0.1968503937007874" bottom="0.1968503937007874" header="0" footer="0"/>
  <pageSetup fitToHeight="2"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Бакашова Екатерина В.</cp:lastModifiedBy>
  <cp:lastPrinted>2021-11-08T12:05:29Z</cp:lastPrinted>
  <dcterms:created xsi:type="dcterms:W3CDTF">2005-12-26T07:27:52Z</dcterms:created>
  <dcterms:modified xsi:type="dcterms:W3CDTF">2021-12-21T08:57:25Z</dcterms:modified>
  <cp:category/>
  <cp:version/>
  <cp:contentType/>
  <cp:contentStatus/>
</cp:coreProperties>
</file>