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<sst xmlns="http://schemas.openxmlformats.org/spreadsheetml/2006/main" count="38" uniqueCount="37">
  <si>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</si>
  <si>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</si>
  <si>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</si>
  <si>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</si>
  <si>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</si>
  <si>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</si>
  <si>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</si>
  <si>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</si>
  <si>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</si>
  <si>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</si>
  <si>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</si>
  <si>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</si>
  <si>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</si>
  <si>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</si>
  <si>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</si>
  <si>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</si>
  <si>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</si>
  <si>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</si>
  <si>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</si>
  <si>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</si>
  <si>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</si>
  <si>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</si>
  <si>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</si>
  <si>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</si>
  <si>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</si>
  <si>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</si>
  <si>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</si>
  <si>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</si>
  <si>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</si>
  <si>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</si>
  <si>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Приложение  1.1</t>
  </si>
  <si>
    <t>2021 год</t>
  </si>
  <si>
    <t>2022 год</t>
  </si>
  <si>
    <t>на плановый период 2021 и 2022 годов</t>
  </si>
  <si>
    <t xml:space="preserve"> от 18.12.2019   №   38-рсд</t>
  </si>
  <si>
    <t>(в редакции решения совета депутатов от  27.05.2020 №  95-рсд)</t>
  </si>
  <si>
    <t>к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</si>
</sst>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9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79" fontId="1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9" fontId="10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4" width="13.625" style="0" customWidth="1"/>
  </cols>
  <sheetData>
    <row r="1" spans="3:4" ht="12.75">
      <c r="C1" s="16"/>
      <c r="D1" s="16" t="s">
        <v>30</v>
      </c>
    </row>
    <row r="2" spans="3:4" ht="12.75">
      <c r="C2" s="16"/>
      <c r="D2" s="16" t="s">
        <v>36</v>
      </c>
    </row>
    <row r="3" spans="3:4" ht="12.75">
      <c r="C3" s="16"/>
      <c r="D3" s="16" t="s">
        <v>15</v>
      </c>
    </row>
    <row r="4" spans="3:4" ht="12.75">
      <c r="C4" s="16"/>
      <c r="D4" s="16" t="s">
        <v>16</v>
      </c>
    </row>
    <row r="5" spans="3:4" ht="12.75">
      <c r="C5" s="16"/>
      <c r="D5" s="16" t="s">
        <v>17</v>
      </c>
    </row>
    <row r="6" spans="2:4" ht="12.75">
      <c r="B6" s="9"/>
      <c r="C6" s="17"/>
      <c r="D6" s="17" t="s">
        <v>34</v>
      </c>
    </row>
    <row r="7" spans="2:4" ht="12.75">
      <c r="B7" s="28" t="s">
        <v>35</v>
      </c>
      <c r="C7" s="28"/>
      <c r="D7" s="28"/>
    </row>
    <row r="8" spans="2:4" ht="27.75" customHeight="1">
      <c r="B8" s="27"/>
      <c r="C8" s="27"/>
      <c r="D8" s="27"/>
    </row>
    <row r="9" spans="1:4" ht="15.75">
      <c r="A9" s="29" t="s">
        <v>6</v>
      </c>
      <c r="B9" s="29"/>
      <c r="C9" s="29"/>
      <c r="D9" s="29"/>
    </row>
    <row r="10" spans="1:4" ht="15.75">
      <c r="A10" s="30" t="s">
        <v>19</v>
      </c>
      <c r="B10" s="30"/>
      <c r="C10" s="30"/>
      <c r="D10" s="30"/>
    </row>
    <row r="11" spans="1:4" ht="15.75">
      <c r="A11" s="30" t="s">
        <v>16</v>
      </c>
      <c r="B11" s="30"/>
      <c r="C11" s="30"/>
      <c r="D11" s="30"/>
    </row>
    <row r="12" spans="1:4" ht="15.75">
      <c r="A12" s="29" t="s">
        <v>33</v>
      </c>
      <c r="B12" s="29"/>
      <c r="C12" s="29"/>
      <c r="D12" s="29"/>
    </row>
    <row r="13" spans="1:4" ht="12" customHeight="1">
      <c r="A13" s="12"/>
      <c r="B13" s="13"/>
      <c r="C13" s="12"/>
      <c r="D13" s="12"/>
    </row>
    <row r="14" spans="1:4" ht="15" customHeight="1">
      <c r="A14" s="31" t="s">
        <v>13</v>
      </c>
      <c r="B14" s="23" t="s">
        <v>7</v>
      </c>
      <c r="C14" s="33" t="s">
        <v>14</v>
      </c>
      <c r="D14" s="33"/>
    </row>
    <row r="15" spans="1:4" ht="15">
      <c r="A15" s="32"/>
      <c r="B15" s="24" t="s">
        <v>8</v>
      </c>
      <c r="C15" s="26" t="s">
        <v>31</v>
      </c>
      <c r="D15" s="26" t="s">
        <v>32</v>
      </c>
    </row>
    <row r="16" spans="1:4" ht="31.5">
      <c r="A16" s="18" t="s">
        <v>20</v>
      </c>
      <c r="B16" s="5" t="s">
        <v>12</v>
      </c>
      <c r="C16" s="25">
        <f>C18+C21+C24</f>
        <v>27297.8</v>
      </c>
      <c r="D16" s="25">
        <f>D18+D21+D24</f>
        <v>28041.9</v>
      </c>
    </row>
    <row r="17" spans="1:4" ht="15.75">
      <c r="A17" s="19"/>
      <c r="B17" s="6" t="s">
        <v>18</v>
      </c>
      <c r="C17" s="4"/>
      <c r="D17" s="4"/>
    </row>
    <row r="18" spans="1:4" ht="31.5">
      <c r="A18" s="19" t="s">
        <v>21</v>
      </c>
      <c r="B18" s="7" t="s">
        <v>2</v>
      </c>
      <c r="C18" s="14">
        <f>SUM(C19:C20)</f>
        <v>27297.8</v>
      </c>
      <c r="D18" s="14">
        <f>SUM(D19:D20)</f>
        <v>28041.9</v>
      </c>
    </row>
    <row r="19" spans="1:4" ht="47.25">
      <c r="A19" s="20" t="s">
        <v>22</v>
      </c>
      <c r="B19" s="3" t="s">
        <v>9</v>
      </c>
      <c r="C19" s="15">
        <v>27297.8</v>
      </c>
      <c r="D19" s="15">
        <v>28041.9</v>
      </c>
    </row>
    <row r="20" spans="1:4" ht="51" customHeight="1" hidden="1">
      <c r="A20" s="20" t="s">
        <v>23</v>
      </c>
      <c r="B20" s="3" t="s">
        <v>4</v>
      </c>
      <c r="C20" s="15"/>
      <c r="D20" s="15"/>
    </row>
    <row r="21" spans="1:4" ht="33" customHeight="1" hidden="1">
      <c r="A21" s="19" t="s">
        <v>24</v>
      </c>
      <c r="B21" s="2" t="s">
        <v>3</v>
      </c>
      <c r="C21" s="14">
        <f>SUM(C22:C23)</f>
        <v>0</v>
      </c>
      <c r="D21" s="14">
        <f>SUM(D22:D23)</f>
        <v>0</v>
      </c>
    </row>
    <row r="22" spans="1:4" ht="63" hidden="1">
      <c r="A22" s="21" t="s">
        <v>25</v>
      </c>
      <c r="B22" s="8" t="s">
        <v>10</v>
      </c>
      <c r="C22" s="15"/>
      <c r="D22" s="15"/>
    </row>
    <row r="23" spans="1:4" ht="64.5" customHeight="1" hidden="1">
      <c r="A23" s="21" t="s">
        <v>26</v>
      </c>
      <c r="B23" s="3" t="s">
        <v>5</v>
      </c>
      <c r="C23" s="15">
        <v>0</v>
      </c>
      <c r="D23" s="15">
        <v>0</v>
      </c>
    </row>
    <row r="24" spans="1:4" ht="31.5">
      <c r="A24" s="22" t="s">
        <v>27</v>
      </c>
      <c r="B24" s="2" t="s">
        <v>11</v>
      </c>
      <c r="C24" s="14">
        <f>SUM(C25:C26)</f>
        <v>0</v>
      </c>
      <c r="D24" s="14">
        <f>SUM(D25:D26)</f>
        <v>0</v>
      </c>
    </row>
    <row r="25" spans="1:4" ht="31.5" customHeight="1">
      <c r="A25" s="21" t="s">
        <v>28</v>
      </c>
      <c r="B25" s="8" t="s">
        <v>0</v>
      </c>
      <c r="C25" s="15">
        <f>-(1236564.4+25609.9+C19+C22)</f>
        <v>-1289472.0999999999</v>
      </c>
      <c r="D25" s="15">
        <f>-(1271576.1+15095.1+109.4+3311.3+D19+D22)</f>
        <v>-1318133.8</v>
      </c>
    </row>
    <row r="26" spans="1:4" ht="34.5" customHeight="1">
      <c r="A26" s="21" t="s">
        <v>29</v>
      </c>
      <c r="B26" s="3" t="s">
        <v>1</v>
      </c>
      <c r="C26" s="15">
        <f>(1250010.2+13852+25609.9)-C20-C23</f>
        <v>1289472.0999999999</v>
      </c>
      <c r="D26" s="15">
        <f>(1271130+28488+15095.1+109.4+3311.3)-D20-D23</f>
        <v>1318133.8</v>
      </c>
    </row>
    <row r="28" spans="1:4" ht="12.75" customHeight="1">
      <c r="A28" s="12"/>
      <c r="B28" s="12"/>
      <c r="C28" s="12"/>
      <c r="D28" s="12"/>
    </row>
    <row r="29" s="10" customFormat="1" ht="12.75">
      <c r="B29" s="11"/>
    </row>
    <row r="30" ht="12.75" customHeight="1"/>
    <row r="36" ht="11.25" customHeight="1"/>
    <row r="37" ht="17.25" customHeight="1"/>
    <row r="38" ht="17.25" customHeight="1"/>
    <row r="49" ht="12.75" customHeight="1"/>
    <row r="50" ht="18" customHeight="1"/>
    <row r="53" ht="12.75" customHeight="1"/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</sheetData>
  <sheetProtection/>
  <mergeCells count="8">
    <mergeCell ref="B8:D8"/>
    <mergeCell ref="B7:D7"/>
    <mergeCell ref="A9:D9"/>
    <mergeCell ref="A10:D10"/>
    <mergeCell ref="A12:D12"/>
    <mergeCell ref="A14:A15"/>
    <mergeCell ref="A11:D11"/>
    <mergeCell ref="C14:D14"/>
  </mergeCells>
  <printOptions/>
  <pageMargins left="0.984251968503937" right="0" top="0.7874015748031497" bottom="0.5905511811023623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2020-05-29T11:56:35Z</cp:lastPrinted>
  <dcterms:created xsi:type="dcterms:W3CDTF">2005-12-26T07:27:52Z</dcterms:created>
  <dcterms:modified xsi:type="dcterms:W3CDTF">2020-05-29T11:56:40Z</dcterms:modified>
  <cp:category/>
  <cp:version/>
  <cp:contentType/>
  <cp:contentStatus/>
</cp:coreProperties>
</file>