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<sst xmlns="http://schemas.openxmlformats.org/spreadsheetml/2006/main" count="39" uniqueCount="39">
  <si>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</si>
  <si>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</si>
  <si>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</si>
  <si>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</si>
  <si>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</si>
  <si>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</si>
  <si>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</si>
  <si>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</si>
  <si>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</si>
  <si>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</si>
  <si>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</si>
  <si>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</si>
  <si>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</si>
  <si>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</si>
  <si>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</si>
  <si>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</si>
  <si>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</si>
  <si>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</si>
  <si>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</si>
  <si>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</si>
  <si>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</si>
  <si>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</si>
  <si>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</si>
  <si>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</si>
  <si>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</si>
  <si>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</si>
  <si>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</si>
  <si>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</si>
  <si>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</si>
  <si>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</si>
  <si>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</si>
  <si>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</si>
  <si>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</si>
  <si>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Приложение 1.1</t>
  </si>
  <si>
    <t>2022 год</t>
  </si>
  <si>
    <t>2023 год</t>
  </si>
  <si>
    <t>на плановый период 2022 и 2023 годов</t>
  </si>
  <si>
    <t xml:space="preserve">                                                                          от  16.12.2020  № 92-гсд</t>
  </si>
  <si>
    <t>( в редакции решения совета депутатов от  25.02.2021 № 97-гсд)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</si>
</sst>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4">
      <selection activeCell="D9" sqref="D9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1.7109375" style="24" customWidth="1"/>
    <col min="4" max="4" width="10.7109375" style="0" customWidth="1"/>
  </cols>
  <sheetData>
    <row r="1" spans="3:4" ht="12.75">
      <c r="C1" s="23"/>
      <c r="D1" s="31" t="s">
        <v>33</v>
      </c>
    </row>
    <row r="2" spans="3:4" ht="12.75">
      <c r="C2" s="23"/>
      <c r="D2" s="23" t="s">
        <v>0</v>
      </c>
    </row>
    <row r="3" spans="3:4" ht="12.75" customHeight="1">
      <c r="C3" s="23"/>
      <c r="D3" s="23" t="s">
        <v>1</v>
      </c>
    </row>
    <row r="4" spans="3:4" ht="12.75" customHeight="1">
      <c r="C4" s="23"/>
      <c r="D4" s="23" t="s">
        <v>14</v>
      </c>
    </row>
    <row r="5" spans="3:4" ht="12.75">
      <c r="C5" s="23"/>
      <c r="D5" s="23" t="s">
        <v>12</v>
      </c>
    </row>
    <row r="6" spans="3:4" ht="12.75">
      <c r="C6" s="23"/>
      <c r="D6" s="23" t="s">
        <v>2</v>
      </c>
    </row>
    <row r="7" spans="3:4" ht="12.75" customHeight="1">
      <c r="C7" s="1"/>
      <c r="D7" s="1" t="s">
        <v>37</v>
      </c>
    </row>
    <row r="8" ht="12.75">
      <c r="D8" s="33" t="s">
        <v>38</v>
      </c>
    </row>
    <row r="10" spans="1:10" ht="15">
      <c r="A10" s="35" t="s">
        <v>3</v>
      </c>
      <c r="B10" s="35"/>
      <c r="C10" s="35"/>
      <c r="J10" s="2"/>
    </row>
    <row r="11" spans="1:3" ht="15">
      <c r="A11" s="35" t="s">
        <v>15</v>
      </c>
      <c r="B11" s="35"/>
      <c r="C11" s="35"/>
    </row>
    <row r="12" spans="1:3" ht="15">
      <c r="A12" s="35" t="s">
        <v>13</v>
      </c>
      <c r="B12" s="35"/>
      <c r="C12" s="35"/>
    </row>
    <row r="13" spans="1:3" ht="15">
      <c r="A13" s="35" t="s">
        <v>36</v>
      </c>
      <c r="B13" s="35"/>
      <c r="C13" s="35"/>
    </row>
    <row r="14" spans="1:3" ht="15">
      <c r="A14" s="3"/>
      <c r="B14" s="3"/>
      <c r="C14" s="3"/>
    </row>
    <row r="16" spans="1:4" ht="12.75" customHeight="1">
      <c r="A16" s="36" t="s">
        <v>4</v>
      </c>
      <c r="B16" s="4" t="s">
        <v>5</v>
      </c>
      <c r="C16" s="34" t="s">
        <v>6</v>
      </c>
      <c r="D16" s="34"/>
    </row>
    <row r="17" spans="1:4" ht="12.75" customHeight="1">
      <c r="A17" s="36"/>
      <c r="B17" s="5" t="s">
        <v>7</v>
      </c>
      <c r="C17" s="32" t="s">
        <v>34</v>
      </c>
      <c r="D17" s="32" t="s">
        <v>35</v>
      </c>
    </row>
    <row r="18" spans="1:4" s="8" customFormat="1" ht="31.5">
      <c r="A18" s="6" t="s">
        <v>16</v>
      </c>
      <c r="B18" s="7" t="s">
        <v>8</v>
      </c>
      <c r="C18" s="25">
        <f>C20+C23+C26</f>
        <v>16236.2</v>
      </c>
      <c r="D18" s="25">
        <f>D20+D23+D26</f>
        <v>16701.7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17</v>
      </c>
      <c r="B20" s="12" t="s">
        <v>10</v>
      </c>
      <c r="C20" s="27">
        <f>C21+C22</f>
        <v>16236.2</v>
      </c>
      <c r="D20" s="27">
        <f>D21+D22</f>
        <v>16701.7</v>
      </c>
      <c r="E20" s="13"/>
    </row>
    <row r="21" spans="1:4" s="16" customFormat="1" ht="48" customHeight="1">
      <c r="A21" s="14" t="s">
        <v>21</v>
      </c>
      <c r="B21" s="15" t="s">
        <v>27</v>
      </c>
      <c r="C21" s="28">
        <v>16236.2</v>
      </c>
      <c r="D21" s="28">
        <v>16701.7</v>
      </c>
    </row>
    <row r="22" spans="1:4" s="16" customFormat="1" ht="48" customHeight="1" hidden="1">
      <c r="A22" s="14" t="s">
        <v>22</v>
      </c>
      <c r="B22" s="15" t="s">
        <v>28</v>
      </c>
      <c r="C22" s="28"/>
      <c r="D22" s="28"/>
    </row>
    <row r="23" spans="1:4" ht="31.5" hidden="1">
      <c r="A23" s="9" t="s">
        <v>20</v>
      </c>
      <c r="B23" s="17" t="s">
        <v>19</v>
      </c>
      <c r="C23" s="29">
        <f>C24+C25</f>
        <v>0</v>
      </c>
      <c r="D23" s="29">
        <f>D24+D25</f>
        <v>0</v>
      </c>
    </row>
    <row r="24" spans="1:5" s="16" customFormat="1" ht="63" hidden="1">
      <c r="A24" s="18" t="s">
        <v>23</v>
      </c>
      <c r="B24" s="19" t="s">
        <v>31</v>
      </c>
      <c r="C24" s="28">
        <v>0</v>
      </c>
      <c r="D24" s="28">
        <v>0</v>
      </c>
      <c r="E24" s="20"/>
    </row>
    <row r="25" spans="1:5" s="16" customFormat="1" ht="63" hidden="1">
      <c r="A25" s="18" t="s">
        <v>24</v>
      </c>
      <c r="B25" s="15" t="s">
        <v>32</v>
      </c>
      <c r="C25" s="30">
        <v>0</v>
      </c>
      <c r="D25" s="30">
        <v>0</v>
      </c>
      <c r="E25" s="20"/>
    </row>
    <row r="26" spans="1:4" ht="33" customHeight="1">
      <c r="A26" s="21" t="s">
        <v>18</v>
      </c>
      <c r="B26" s="17" t="s">
        <v>11</v>
      </c>
      <c r="C26" s="27">
        <f>C27+C28</f>
        <v>0</v>
      </c>
      <c r="D26" s="27">
        <f>D27+D28</f>
        <v>0</v>
      </c>
    </row>
    <row r="27" spans="1:5" s="16" customFormat="1" ht="31.5">
      <c r="A27" s="18" t="s">
        <v>25</v>
      </c>
      <c r="B27" s="19" t="s">
        <v>29</v>
      </c>
      <c r="C27" s="30">
        <f>-(288553.1+C21+C24)</f>
        <v>-304789.3</v>
      </c>
      <c r="D27" s="30">
        <f>-(273925.2+D21+D24)</f>
        <v>-290626.9</v>
      </c>
      <c r="E27" s="20"/>
    </row>
    <row r="28" spans="1:5" s="16" customFormat="1" ht="31.5">
      <c r="A28" s="18" t="s">
        <v>26</v>
      </c>
      <c r="B28" s="15" t="s">
        <v>30</v>
      </c>
      <c r="C28" s="30">
        <f>298005.2+6784.1-C22-C25</f>
        <v>304789.3</v>
      </c>
      <c r="D28" s="30">
        <f>276739.8+13887.1-D22-D25</f>
        <v>290626.89999999997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2021-03-02T09:12:26Z</cp:lastPrinted>
  <dcterms:created xsi:type="dcterms:W3CDTF">1996-10-08T23:32:33Z</dcterms:created>
  <dcterms:modified xsi:type="dcterms:W3CDTF">2021-03-02T09:12:31Z</dcterms:modified>
  <cp:category/>
  <cp:version/>
  <cp:contentType/>
  <cp:contentStatus/>
</cp:coreProperties>
</file>