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90" windowWidth="12285" windowHeight="11535"/>
  </bookViews>
  <sheets>
    <sheet name="ДЧБ" sheetId="1" r:id="rId1"/>
  </sheets>
  <definedNames>
    <definedName name="_xlnm._FilterDatabase" localSheetId="0" hidden="1">ДЧБ!$A$16:$G$75</definedName>
    <definedName name="LAST_CELL" localSheetId="0">ДЧБ!$G$80</definedName>
    <definedName name="_xlnm.Print_Titles" localSheetId="0">ДЧБ!$15:$15</definedName>
  </definedNames>
  <calcPr calcId="144525"/>
</workbook>
</file>

<file path=xl/calcChain.xml><?xml version="1.0" encoding="utf-8"?>
<calcChain xmlns="http://schemas.openxmlformats.org/spreadsheetml/2006/main">
  <c r="D65" i="1" l="1"/>
  <c r="D62" i="1"/>
  <c r="D59" i="1"/>
  <c r="D57" i="1"/>
  <c r="D42" i="1"/>
  <c r="D21" i="1"/>
  <c r="D16" i="1"/>
  <c r="D78" i="1" l="1"/>
</calcChain>
</file>

<file path=xl/sharedStrings.xml><?xml version="1.0" encoding="utf-8"?>
<sst xmlns="http://schemas.openxmlformats.org/spreadsheetml/2006/main" count="193" uniqueCount="129">
  <si>
    <t>100</t>
  </si>
  <si>
    <t>Федеральное казначейство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</si>
  <si>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</si>
  <si>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</si>
  <si>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</si>
  <si>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</si>
  <si>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</si>
  <si>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</si>
  <si>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</si>
  <si>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</si>
  <si>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1.01.02.01.0.01.4.000.110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</si>
  <si>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</si>
  <si>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</si>
  <si>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</si>
  <si>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</si>
  <si>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</si>
  <si>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</si>
  <si>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</si>
  <si>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</si>
  <si>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</si>
  <si>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</si>
  <si>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1.06.01.03.0.13.1.000.110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</si>
  <si>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</si>
  <si>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1.06.01.03.0.13.2.100.110</t>
  </si>
  <si>
    <t>1.06.06.03.3.13.1.000.110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</si>
  <si>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</si>
  <si>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1.06.06.03.3.13.2.100.110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</si>
  <si>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</si>
  <si>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1.06.06.03.3.13.3.000.110</t>
  </si>
  <si>
    <t>1.06.06.04.3.13.1.000.110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</si>
  <si>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</si>
  <si>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1.06.06.04.3.13.2.100.110</t>
  </si>
  <si>
    <t>810</t>
  </si>
  <si>
    <t>администрация Сланцевского муниципального района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</si>
  <si>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</si>
  <si>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1.16.90.05.0.13.0.000.140</t>
  </si>
  <si>
    <t>Прочие неналоговые доходы бюджетов городских поселений</t>
  </si>
  <si>
    <t>1.17.05.05.0.13.0.000.180</t>
  </si>
  <si>
    <t>Дотации бюджетам городских поселений на выравнивание бюджетной обеспеченности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</si>
  <si>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</si>
  <si>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</si>
  <si>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</si>
  <si>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833</t>
  </si>
  <si>
    <t>МКУК "ПКиО"</t>
  </si>
  <si>
    <t>Прочие доходы от оказания платных услуг (работ) получателями средств бюджетов городских поселений</t>
  </si>
  <si>
    <t>1.13.01.99.5.13.0.000.130</t>
  </si>
  <si>
    <t>863</t>
  </si>
  <si>
    <t>МУК ГДК</t>
  </si>
  <si>
    <t>868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</si>
  <si>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</si>
  <si>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</si>
  <si>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</si>
  <si>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</si>
  <si>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1.11.05.02.5.13.0.000.120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</si>
  <si>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</si>
  <si>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1.11.05.02.7.13.0.000.120</t>
  </si>
  <si>
    <t>Доходы от сдачи в аренду имущества, составляющего казну городских поселений (за исключением земельных участков)</t>
  </si>
  <si>
    <t>1.11.05.07.5.13.0.000.120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</si>
  <si>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</si>
  <si>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1.11.09.04.5.13.0.000.120</t>
  </si>
  <si>
    <t>Прочие доходы от компенсации затрат бюджетов городских поселений</t>
  </si>
  <si>
    <t>1.13.02.99.5.13.0.000.130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</si>
  <si>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</si>
  <si>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1.14.02.05.3.13.0.000.410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</si>
  <si>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</si>
  <si>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1.14.06.01.3.13.0.000.430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</si>
  <si>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</si>
  <si>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</si>
  <si>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</si>
  <si>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Сланцевское городское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</si>
  <si>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</si>
  <si>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</si>
  <si>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Доходы бюджета муниципального образования Сланцевское </t>
  </si>
  <si>
    <t>Наименование показателя</t>
  </si>
  <si>
    <t>Код классификации доходов бюджета</t>
  </si>
  <si>
    <t>Исполнено, тыс.руб.</t>
  </si>
  <si>
    <t xml:space="preserve">                 городское поселение Сланцевского муниципального района Ленинградской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</si>
  <si>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</si>
  <si>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</si>
  <si>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</si>
  <si>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1.11.07.01.5.13.0.000.120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</si>
  <si>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</si>
  <si>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</si>
  <si>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</si>
  <si>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</si>
  <si>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1.01.02.03.0.01.4.000.110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</si>
  <si>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</si>
  <si>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</si>
  <si>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</si>
  <si>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</si>
  <si>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реализацию мероприятий по обеспечению жильем молодых семей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</si>
  <si>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</si>
  <si>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1.14.06.31.3.13.0.000.430</t>
  </si>
  <si>
    <t>Итого</t>
  </si>
  <si>
    <t xml:space="preserve">                                   области за 2019 год по кодам классификации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</si>
  <si>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</si>
  <si>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1.03.02.23.1.01.0.000.110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</si>
  <si>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</si>
  <si>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</si>
  <si>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</si>
  <si>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</si>
  <si>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</si>
  <si>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1.03.02.26.1.01.0.000.110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</si>
  <si>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</si>
  <si>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1.01.02.05.0.01.2.100.110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</si>
  <si>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</si>
  <si>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1.06.06.04.3.13.3.000.110</t>
  </si>
  <si>
    <t>2.02.15.00.1.13.0.000.150</t>
  </si>
  <si>
    <t>2.02.15.00.2.13.0.000.150</t>
  </si>
  <si>
    <t>Субсидии бюджетам городских поселений на софинансирование капитальных вложений в объекты муниципальной собственности</t>
  </si>
  <si>
    <t>2.02.20.07.7.13.0.000.150</t>
  </si>
  <si>
    <t>2.02.20.21.6.13.0.000.150</t>
  </si>
  <si>
    <t>2.02.25.49.7.13.0.000.150</t>
  </si>
  <si>
    <t>Субсидии бюджетам городских поселений на реализацию программ формирования современной городской среды</t>
  </si>
  <si>
    <t>2.02.25.55.5.13.0.000.150</t>
  </si>
  <si>
    <t>2.02.29.99.9.13.0.000.150</t>
  </si>
  <si>
    <t>2.02.35.11.8.13.0.000.150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</si>
  <si>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</si>
  <si>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2.02.45.16.0.13.0.000.150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</si>
  <si>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</si>
  <si>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2.02.45.55.0.13.0.000.150</t>
  </si>
  <si>
    <t>2.02.49.99.9.13.0.000.150</t>
  </si>
  <si>
    <t>2.19.60.01.0.13.0.000.150</t>
  </si>
  <si>
    <t>Совет депутатов Сланцевского городского поселения</t>
  </si>
  <si>
    <t>820</t>
  </si>
  <si>
    <t>1.13.02.99.5.13.0.002.130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</si>
  <si>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</si>
  <si>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1.14.06.02.5.13.0.000.430</t>
  </si>
  <si>
    <t xml:space="preserve">                                                                          от  30.06.2020    № 64-гсд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</si>
</sst>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#,##0.0"/>
  </numFmts>
  <fonts count="13" x14ac:knownFonts="1">
    <font>
      <sz val="10"/>
      <name val="Arial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.5"/>
      <color theme="1"/>
      <name val="MS Sans Serif"/>
      <family val="2"/>
      <charset val="204"/>
    </font>
    <font>
      <sz val="11"/>
      <color theme="1"/>
      <name val="Arial Cyr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MS Sans Serif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 applyProtection="1">
      <alignment horizontal="right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right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9" fillId="0" borderId="9" xfId="0" applyNumberFormat="1" applyFont="1" applyBorder="1" applyAlignment="1" applyProtection="1">
      <alignment horizontal="left" vertical="center" wrapText="1"/>
    </xf>
    <xf numFmtId="165" fontId="10" fillId="0" borderId="7" xfId="0" applyNumberFormat="1" applyFont="1" applyBorder="1" applyAlignment="1" applyProtection="1">
      <alignment horizontal="left" vertical="center" wrapText="1"/>
    </xf>
    <xf numFmtId="49" fontId="10" fillId="0" borderId="7" xfId="0" applyNumberFormat="1" applyFont="1" applyBorder="1" applyAlignment="1" applyProtection="1">
      <alignment horizontal="left" vertical="center" wrapText="1"/>
    </xf>
    <xf numFmtId="166" fontId="9" fillId="0" borderId="10" xfId="0" applyNumberFormat="1" applyFont="1" applyBorder="1" applyAlignment="1" applyProtection="1">
      <alignment horizontal="right" vertical="center" wrapText="1"/>
    </xf>
    <xf numFmtId="166" fontId="10" fillId="0" borderId="8" xfId="0" applyNumberFormat="1" applyFont="1" applyBorder="1" applyAlignment="1" applyProtection="1">
      <alignment horizontal="right" vertical="center" wrapText="1"/>
    </xf>
    <xf numFmtId="166" fontId="12" fillId="0" borderId="12" xfId="0" applyNumberFormat="1" applyFont="1" applyBorder="1" applyAlignment="1" applyProtection="1">
      <alignment horizontal="right"/>
    </xf>
    <xf numFmtId="49" fontId="11" fillId="0" borderId="13" xfId="0" applyNumberFormat="1" applyFont="1" applyBorder="1" applyAlignment="1" applyProtection="1">
      <alignment horizontal="left"/>
    </xf>
    <xf numFmtId="49" fontId="11" fillId="0" borderId="14" xfId="0" applyNumberFormat="1" applyFont="1" applyBorder="1" applyAlignment="1" applyProtection="1">
      <alignment horizontal="left"/>
    </xf>
    <xf numFmtId="49" fontId="11" fillId="0" borderId="11" xfId="0" applyNumberFormat="1" applyFont="1" applyBorder="1" applyAlignment="1" applyProtection="1">
      <alignment horizontal="left"/>
    </xf>
    <xf numFmtId="0" fontId="6" fillId="0" borderId="0" xfId="0" applyFont="1" applyAlignment="1">
      <alignment horizontal="left"/>
    </xf>
    <xf numFmtId="49" fontId="3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78"/>
  <sheetViews>
    <sheetView showGridLines="0" tabSelected="1" workbookViewId="0">
      <selection activeCell="C17" sqref="C16:C17"/>
    </sheetView>
  </sheetViews>
  <sheetFormatPr defaultRowHeight="12.75" outlineLevelRow="1" x14ac:dyDescent="0.2"/>
  <cols>
    <col min="1" max="1" width="64" style="1" customWidth="1"/>
    <col min="2" max="2" width="5.140625" style="2" customWidth="1"/>
    <col min="3" max="3" width="21.140625" style="17" customWidth="1"/>
    <col min="4" max="4" width="15" style="1" customWidth="1"/>
    <col min="5" max="7" width="9.140625" style="1" customWidth="1"/>
    <col min="8" max="16384" width="9.140625" style="1"/>
  </cols>
  <sheetData>
    <row r="1" spans="1:7" ht="14.25" x14ac:dyDescent="0.2">
      <c r="D1" s="3" t="s">
        <v>66</v>
      </c>
    </row>
    <row r="2" spans="1:7" ht="14.25" x14ac:dyDescent="0.2">
      <c r="D2" s="3" t="s">
        <v>67</v>
      </c>
    </row>
    <row r="3" spans="1:7" ht="14.25" x14ac:dyDescent="0.2">
      <c r="D3" s="3" t="s">
        <v>68</v>
      </c>
    </row>
    <row r="4" spans="1:7" ht="14.25" x14ac:dyDescent="0.2">
      <c r="A4" s="4"/>
      <c r="B4" s="5"/>
      <c r="C4" s="18"/>
      <c r="D4" s="3" t="s">
        <v>69</v>
      </c>
      <c r="E4" s="4"/>
      <c r="F4" s="4"/>
      <c r="G4" s="4"/>
    </row>
    <row r="5" spans="1:7" ht="14.25" x14ac:dyDescent="0.2">
      <c r="A5" s="6"/>
      <c r="B5" s="7"/>
      <c r="C5" s="19"/>
      <c r="D5" s="3" t="s">
        <v>70</v>
      </c>
      <c r="E5" s="8"/>
      <c r="F5" s="4"/>
      <c r="G5" s="4"/>
    </row>
    <row r="6" spans="1:7" ht="14.25" x14ac:dyDescent="0.2">
      <c r="A6" s="9"/>
      <c r="B6" s="10"/>
      <c r="C6" s="20"/>
      <c r="D6" s="3" t="s">
        <v>71</v>
      </c>
      <c r="E6" s="9"/>
      <c r="F6" s="9"/>
      <c r="G6" s="9"/>
    </row>
    <row r="7" spans="1:7" ht="14.25" x14ac:dyDescent="0.2">
      <c r="B7" s="11"/>
      <c r="C7" s="21"/>
      <c r="D7" s="11" t="s">
        <v>128</v>
      </c>
    </row>
    <row r="8" spans="1:7" ht="14.25" x14ac:dyDescent="0.2">
      <c r="B8" s="11"/>
      <c r="C8" s="21"/>
      <c r="D8" s="11"/>
    </row>
    <row r="9" spans="1:7" ht="14.25" x14ac:dyDescent="0.2">
      <c r="B9" s="11"/>
      <c r="C9" s="21"/>
      <c r="D9" s="11"/>
    </row>
    <row r="10" spans="1:7" ht="14.25" x14ac:dyDescent="0.2">
      <c r="B10" s="11"/>
      <c r="C10" s="21"/>
      <c r="D10" s="11"/>
    </row>
    <row r="11" spans="1:7" ht="15.75" x14ac:dyDescent="0.25">
      <c r="A11" s="38" t="s">
        <v>72</v>
      </c>
      <c r="B11" s="38"/>
      <c r="C11" s="38"/>
      <c r="D11" s="38"/>
    </row>
    <row r="12" spans="1:7" ht="15.75" x14ac:dyDescent="0.25">
      <c r="A12" s="38" t="s">
        <v>76</v>
      </c>
      <c r="B12" s="38"/>
      <c r="C12" s="38"/>
      <c r="D12" s="38"/>
    </row>
    <row r="13" spans="1:7" ht="15.75" x14ac:dyDescent="0.25">
      <c r="A13" s="38" t="s">
        <v>94</v>
      </c>
      <c r="B13" s="38"/>
      <c r="C13" s="38"/>
      <c r="D13" s="38"/>
      <c r="E13" s="12"/>
      <c r="F13" s="12"/>
      <c r="G13" s="12"/>
    </row>
    <row r="14" spans="1:7" ht="16.5" thickBot="1" x14ac:dyDescent="0.3">
      <c r="A14" s="13"/>
      <c r="B14" s="14"/>
      <c r="C14" s="22"/>
      <c r="D14" s="13"/>
      <c r="E14" s="12"/>
      <c r="F14" s="12"/>
      <c r="G14" s="12"/>
    </row>
    <row r="15" spans="1:7" ht="28.5" x14ac:dyDescent="0.2">
      <c r="A15" s="23" t="s">
        <v>73</v>
      </c>
      <c r="B15" s="39" t="s">
        <v>74</v>
      </c>
      <c r="C15" s="40"/>
      <c r="D15" s="24" t="s">
        <v>75</v>
      </c>
    </row>
    <row r="16" spans="1:7" x14ac:dyDescent="0.2">
      <c r="A16" s="29" t="s">
        <v>1</v>
      </c>
      <c r="B16" s="25" t="s">
        <v>0</v>
      </c>
      <c r="C16" s="26"/>
      <c r="D16" s="32">
        <f>SUM(D17:D20)</f>
        <v>4387.3</v>
      </c>
    </row>
    <row r="17" spans="1:4" ht="76.5" outlineLevel="1" x14ac:dyDescent="0.2">
      <c r="A17" s="30" t="s">
        <v>95</v>
      </c>
      <c r="B17" s="27" t="s">
        <v>0</v>
      </c>
      <c r="C17" s="28" t="s">
        <v>96</v>
      </c>
      <c r="D17" s="33">
        <v>1997</v>
      </c>
    </row>
    <row r="18" spans="1:4" ht="89.25" outlineLevel="1" x14ac:dyDescent="0.2">
      <c r="A18" s="30" t="s">
        <v>97</v>
      </c>
      <c r="B18" s="27" t="s">
        <v>0</v>
      </c>
      <c r="C18" s="28" t="s">
        <v>98</v>
      </c>
      <c r="D18" s="33">
        <v>14.7</v>
      </c>
    </row>
    <row r="19" spans="1:4" ht="76.5" outlineLevel="1" x14ac:dyDescent="0.2">
      <c r="A19" s="30" t="s">
        <v>99</v>
      </c>
      <c r="B19" s="27" t="s">
        <v>0</v>
      </c>
      <c r="C19" s="28" t="s">
        <v>100</v>
      </c>
      <c r="D19" s="33">
        <v>2668</v>
      </c>
    </row>
    <row r="20" spans="1:4" ht="76.5" outlineLevel="1" x14ac:dyDescent="0.2">
      <c r="A20" s="30" t="s">
        <v>101</v>
      </c>
      <c r="B20" s="27" t="s">
        <v>0</v>
      </c>
      <c r="C20" s="28" t="s">
        <v>102</v>
      </c>
      <c r="D20" s="33">
        <v>-292.39999999999998</v>
      </c>
    </row>
    <row r="21" spans="1:4" x14ac:dyDescent="0.2">
      <c r="A21" s="29" t="s">
        <v>3</v>
      </c>
      <c r="B21" s="25" t="s">
        <v>2</v>
      </c>
      <c r="C21" s="26"/>
      <c r="D21" s="32">
        <f>SUM(D22:D41)</f>
        <v>89687.8</v>
      </c>
    </row>
    <row r="22" spans="1:4" ht="76.5" outlineLevel="1" x14ac:dyDescent="0.2">
      <c r="A22" s="30" t="s">
        <v>81</v>
      </c>
      <c r="B22" s="27" t="s">
        <v>2</v>
      </c>
      <c r="C22" s="28" t="s">
        <v>4</v>
      </c>
      <c r="D22" s="33">
        <v>53935.8</v>
      </c>
    </row>
    <row r="23" spans="1:4" ht="51" outlineLevel="1" x14ac:dyDescent="0.2">
      <c r="A23" s="30" t="s">
        <v>5</v>
      </c>
      <c r="B23" s="27" t="s">
        <v>2</v>
      </c>
      <c r="C23" s="28" t="s">
        <v>6</v>
      </c>
      <c r="D23" s="33">
        <v>16.7</v>
      </c>
    </row>
    <row r="24" spans="1:4" ht="63.75" outlineLevel="1" x14ac:dyDescent="0.2">
      <c r="A24" s="30" t="s">
        <v>7</v>
      </c>
      <c r="B24" s="27" t="s">
        <v>2</v>
      </c>
      <c r="C24" s="28" t="s">
        <v>8</v>
      </c>
      <c r="D24" s="33">
        <v>68.5</v>
      </c>
    </row>
    <row r="25" spans="1:4" ht="51" outlineLevel="1" x14ac:dyDescent="0.2">
      <c r="A25" s="30" t="s">
        <v>9</v>
      </c>
      <c r="B25" s="27" t="s">
        <v>2</v>
      </c>
      <c r="C25" s="28" t="s">
        <v>10</v>
      </c>
      <c r="D25" s="33">
        <v>-2.1</v>
      </c>
    </row>
    <row r="26" spans="1:4" ht="89.25" outlineLevel="1" x14ac:dyDescent="0.2">
      <c r="A26" s="30" t="s">
        <v>82</v>
      </c>
      <c r="B26" s="27" t="s">
        <v>2</v>
      </c>
      <c r="C26" s="28" t="s">
        <v>11</v>
      </c>
      <c r="D26" s="33">
        <v>583.1</v>
      </c>
    </row>
    <row r="27" spans="1:4" ht="76.5" outlineLevel="1" x14ac:dyDescent="0.2">
      <c r="A27" s="30" t="s">
        <v>12</v>
      </c>
      <c r="B27" s="27" t="s">
        <v>2</v>
      </c>
      <c r="C27" s="28" t="s">
        <v>13</v>
      </c>
      <c r="D27" s="33">
        <v>1.8</v>
      </c>
    </row>
    <row r="28" spans="1:4" ht="89.25" outlineLevel="1" x14ac:dyDescent="0.2">
      <c r="A28" s="30" t="s">
        <v>14</v>
      </c>
      <c r="B28" s="27" t="s">
        <v>2</v>
      </c>
      <c r="C28" s="28" t="s">
        <v>15</v>
      </c>
      <c r="D28" s="33">
        <v>1</v>
      </c>
    </row>
    <row r="29" spans="1:4" ht="51" outlineLevel="1" x14ac:dyDescent="0.2">
      <c r="A29" s="31" t="s">
        <v>83</v>
      </c>
      <c r="B29" s="27" t="s">
        <v>2</v>
      </c>
      <c r="C29" s="28" t="s">
        <v>16</v>
      </c>
      <c r="D29" s="33">
        <v>446.6</v>
      </c>
    </row>
    <row r="30" spans="1:4" ht="38.25" outlineLevel="1" x14ac:dyDescent="0.2">
      <c r="A30" s="31" t="s">
        <v>17</v>
      </c>
      <c r="B30" s="27" t="s">
        <v>2</v>
      </c>
      <c r="C30" s="28" t="s">
        <v>18</v>
      </c>
      <c r="D30" s="33">
        <v>3.9</v>
      </c>
    </row>
    <row r="31" spans="1:4" ht="51" outlineLevel="1" x14ac:dyDescent="0.2">
      <c r="A31" s="31" t="s">
        <v>19</v>
      </c>
      <c r="B31" s="27" t="s">
        <v>2</v>
      </c>
      <c r="C31" s="28" t="s">
        <v>20</v>
      </c>
      <c r="D31" s="33">
        <v>3.9</v>
      </c>
    </row>
    <row r="32" spans="1:4" ht="38.25" outlineLevel="1" x14ac:dyDescent="0.2">
      <c r="A32" s="31" t="s">
        <v>84</v>
      </c>
      <c r="B32" s="27" t="s">
        <v>2</v>
      </c>
      <c r="C32" s="28" t="s">
        <v>85</v>
      </c>
      <c r="D32" s="33">
        <v>-1.3</v>
      </c>
    </row>
    <row r="33" spans="1:4" ht="38.25" outlineLevel="1" x14ac:dyDescent="0.2">
      <c r="A33" s="31" t="s">
        <v>103</v>
      </c>
      <c r="B33" s="27" t="s">
        <v>2</v>
      </c>
      <c r="C33" s="28" t="s">
        <v>104</v>
      </c>
      <c r="D33" s="33">
        <v>0.1</v>
      </c>
    </row>
    <row r="34" spans="1:4" ht="51" outlineLevel="1" x14ac:dyDescent="0.2">
      <c r="A34" s="31" t="s">
        <v>86</v>
      </c>
      <c r="B34" s="27" t="s">
        <v>2</v>
      </c>
      <c r="C34" s="28" t="s">
        <v>21</v>
      </c>
      <c r="D34" s="33">
        <v>3310.9</v>
      </c>
    </row>
    <row r="35" spans="1:4" ht="38.25" outlineLevel="1" x14ac:dyDescent="0.2">
      <c r="A35" s="31" t="s">
        <v>22</v>
      </c>
      <c r="B35" s="27" t="s">
        <v>2</v>
      </c>
      <c r="C35" s="28" t="s">
        <v>23</v>
      </c>
      <c r="D35" s="33">
        <v>29.9</v>
      </c>
    </row>
    <row r="36" spans="1:4" ht="51" outlineLevel="1" x14ac:dyDescent="0.2">
      <c r="A36" s="31" t="s">
        <v>87</v>
      </c>
      <c r="B36" s="27" t="s">
        <v>2</v>
      </c>
      <c r="C36" s="28" t="s">
        <v>24</v>
      </c>
      <c r="D36" s="33">
        <v>24217.1</v>
      </c>
    </row>
    <row r="37" spans="1:4" ht="38.25" outlineLevel="1" x14ac:dyDescent="0.2">
      <c r="A37" s="31" t="s">
        <v>25</v>
      </c>
      <c r="B37" s="27" t="s">
        <v>2</v>
      </c>
      <c r="C37" s="28" t="s">
        <v>26</v>
      </c>
      <c r="D37" s="33">
        <v>218.7</v>
      </c>
    </row>
    <row r="38" spans="1:4" ht="51" outlineLevel="1" x14ac:dyDescent="0.2">
      <c r="A38" s="31" t="s">
        <v>27</v>
      </c>
      <c r="B38" s="27" t="s">
        <v>2</v>
      </c>
      <c r="C38" s="28" t="s">
        <v>28</v>
      </c>
      <c r="D38" s="33">
        <v>45.1</v>
      </c>
    </row>
    <row r="39" spans="1:4" ht="51" x14ac:dyDescent="0.2">
      <c r="A39" s="31" t="s">
        <v>88</v>
      </c>
      <c r="B39" s="27" t="s">
        <v>2</v>
      </c>
      <c r="C39" s="28" t="s">
        <v>29</v>
      </c>
      <c r="D39" s="33">
        <v>6728.3</v>
      </c>
    </row>
    <row r="40" spans="1:4" ht="38.25" outlineLevel="1" x14ac:dyDescent="0.2">
      <c r="A40" s="31" t="s">
        <v>30</v>
      </c>
      <c r="B40" s="27" t="s">
        <v>2</v>
      </c>
      <c r="C40" s="28" t="s">
        <v>31</v>
      </c>
      <c r="D40" s="33">
        <v>81.5</v>
      </c>
    </row>
    <row r="41" spans="1:4" ht="51" outlineLevel="1" x14ac:dyDescent="0.2">
      <c r="A41" s="31" t="s">
        <v>105</v>
      </c>
      <c r="B41" s="27" t="s">
        <v>2</v>
      </c>
      <c r="C41" s="28" t="s">
        <v>106</v>
      </c>
      <c r="D41" s="33">
        <v>-1.7</v>
      </c>
    </row>
    <row r="42" spans="1:4" outlineLevel="1" x14ac:dyDescent="0.2">
      <c r="A42" s="29" t="s">
        <v>33</v>
      </c>
      <c r="B42" s="25" t="s">
        <v>32</v>
      </c>
      <c r="C42" s="26"/>
      <c r="D42" s="32">
        <f>SUM(D43:D56)</f>
        <v>257430.40000000005</v>
      </c>
    </row>
    <row r="43" spans="1:4" ht="25.5" outlineLevel="1" x14ac:dyDescent="0.2">
      <c r="A43" s="31" t="s">
        <v>34</v>
      </c>
      <c r="B43" s="27" t="s">
        <v>32</v>
      </c>
      <c r="C43" s="28" t="s">
        <v>35</v>
      </c>
      <c r="D43" s="33">
        <v>97</v>
      </c>
    </row>
    <row r="44" spans="1:4" outlineLevel="1" x14ac:dyDescent="0.2">
      <c r="A44" s="31" t="s">
        <v>36</v>
      </c>
      <c r="B44" s="27" t="s">
        <v>32</v>
      </c>
      <c r="C44" s="28" t="s">
        <v>37</v>
      </c>
      <c r="D44" s="33">
        <v>1024.3</v>
      </c>
    </row>
    <row r="45" spans="1:4" ht="25.5" outlineLevel="1" x14ac:dyDescent="0.2">
      <c r="A45" s="31" t="s">
        <v>38</v>
      </c>
      <c r="B45" s="27" t="s">
        <v>32</v>
      </c>
      <c r="C45" s="28" t="s">
        <v>107</v>
      </c>
      <c r="D45" s="33">
        <v>54253.599999999999</v>
      </c>
    </row>
    <row r="46" spans="1:4" ht="25.5" outlineLevel="1" x14ac:dyDescent="0.2">
      <c r="A46" s="31" t="s">
        <v>89</v>
      </c>
      <c r="B46" s="27" t="s">
        <v>32</v>
      </c>
      <c r="C46" s="28" t="s">
        <v>108</v>
      </c>
      <c r="D46" s="33">
        <v>6863.8</v>
      </c>
    </row>
    <row r="47" spans="1:4" ht="25.5" outlineLevel="1" x14ac:dyDescent="0.2">
      <c r="A47" s="31" t="s">
        <v>109</v>
      </c>
      <c r="B47" s="27" t="s">
        <v>32</v>
      </c>
      <c r="C47" s="28" t="s">
        <v>110</v>
      </c>
      <c r="D47" s="33">
        <v>198.8</v>
      </c>
    </row>
    <row r="48" spans="1:4" ht="51" outlineLevel="1" x14ac:dyDescent="0.2">
      <c r="A48" s="30" t="s">
        <v>39</v>
      </c>
      <c r="B48" s="27" t="s">
        <v>32</v>
      </c>
      <c r="C48" s="28" t="s">
        <v>111</v>
      </c>
      <c r="D48" s="33">
        <v>62486.1</v>
      </c>
    </row>
    <row r="49" spans="1:4" ht="25.5" outlineLevel="1" x14ac:dyDescent="0.2">
      <c r="A49" s="31" t="s">
        <v>90</v>
      </c>
      <c r="B49" s="27" t="s">
        <v>32</v>
      </c>
      <c r="C49" s="28" t="s">
        <v>112</v>
      </c>
      <c r="D49" s="33">
        <v>4581.8</v>
      </c>
    </row>
    <row r="50" spans="1:4" ht="25.5" outlineLevel="1" x14ac:dyDescent="0.2">
      <c r="A50" s="31" t="s">
        <v>113</v>
      </c>
      <c r="B50" s="27" t="s">
        <v>32</v>
      </c>
      <c r="C50" s="28" t="s">
        <v>114</v>
      </c>
      <c r="D50" s="33">
        <v>20000</v>
      </c>
    </row>
    <row r="51" spans="1:4" outlineLevel="1" x14ac:dyDescent="0.2">
      <c r="A51" s="31" t="s">
        <v>40</v>
      </c>
      <c r="B51" s="27" t="s">
        <v>32</v>
      </c>
      <c r="C51" s="28" t="s">
        <v>115</v>
      </c>
      <c r="D51" s="33">
        <v>58850.6</v>
      </c>
    </row>
    <row r="52" spans="1:4" ht="25.5" outlineLevel="1" x14ac:dyDescent="0.2">
      <c r="A52" s="31" t="s">
        <v>77</v>
      </c>
      <c r="B52" s="27" t="s">
        <v>32</v>
      </c>
      <c r="C52" s="28" t="s">
        <v>116</v>
      </c>
      <c r="D52" s="33">
        <v>2225.1999999999998</v>
      </c>
    </row>
    <row r="53" spans="1:4" ht="38.25" x14ac:dyDescent="0.2">
      <c r="A53" s="31" t="s">
        <v>117</v>
      </c>
      <c r="B53" s="27" t="s">
        <v>32</v>
      </c>
      <c r="C53" s="28" t="s">
        <v>118</v>
      </c>
      <c r="D53" s="33">
        <v>25315.5</v>
      </c>
    </row>
    <row r="54" spans="1:4" ht="38.25" outlineLevel="1" x14ac:dyDescent="0.2">
      <c r="A54" s="31" t="s">
        <v>119</v>
      </c>
      <c r="B54" s="27" t="s">
        <v>32</v>
      </c>
      <c r="C54" s="28" t="s">
        <v>120</v>
      </c>
      <c r="D54" s="33">
        <v>50.4</v>
      </c>
    </row>
    <row r="55" spans="1:4" ht="25.5" outlineLevel="1" x14ac:dyDescent="0.2">
      <c r="A55" s="31" t="s">
        <v>41</v>
      </c>
      <c r="B55" s="27" t="s">
        <v>32</v>
      </c>
      <c r="C55" s="28" t="s">
        <v>121</v>
      </c>
      <c r="D55" s="33">
        <v>23199.1</v>
      </c>
    </row>
    <row r="56" spans="1:4" s="15" customFormat="1" ht="38.25" x14ac:dyDescent="0.2">
      <c r="A56" s="31" t="s">
        <v>78</v>
      </c>
      <c r="B56" s="27" t="s">
        <v>32</v>
      </c>
      <c r="C56" s="28" t="s">
        <v>122</v>
      </c>
      <c r="D56" s="33">
        <v>-1715.8</v>
      </c>
    </row>
    <row r="57" spans="1:4" outlineLevel="1" x14ac:dyDescent="0.2">
      <c r="A57" s="29" t="s">
        <v>123</v>
      </c>
      <c r="B57" s="25" t="s">
        <v>124</v>
      </c>
      <c r="C57" s="26"/>
      <c r="D57" s="32">
        <f>SUM(D58)</f>
        <v>183</v>
      </c>
    </row>
    <row r="58" spans="1:4" s="15" customFormat="1" outlineLevel="1" x14ac:dyDescent="0.2">
      <c r="A58" s="31" t="s">
        <v>60</v>
      </c>
      <c r="B58" s="27" t="s">
        <v>124</v>
      </c>
      <c r="C58" s="28" t="s">
        <v>125</v>
      </c>
      <c r="D58" s="33">
        <v>183</v>
      </c>
    </row>
    <row r="59" spans="1:4" outlineLevel="1" x14ac:dyDescent="0.2">
      <c r="A59" s="29" t="s">
        <v>43</v>
      </c>
      <c r="B59" s="25" t="s">
        <v>42</v>
      </c>
      <c r="C59" s="26"/>
      <c r="D59" s="32">
        <f>SUM(D60:D61)</f>
        <v>3477.2</v>
      </c>
    </row>
    <row r="60" spans="1:4" ht="25.5" x14ac:dyDescent="0.2">
      <c r="A60" s="31" t="s">
        <v>44</v>
      </c>
      <c r="B60" s="27" t="s">
        <v>42</v>
      </c>
      <c r="C60" s="28" t="s">
        <v>45</v>
      </c>
      <c r="D60" s="33">
        <v>3305.5</v>
      </c>
    </row>
    <row r="61" spans="1:4" s="15" customFormat="1" outlineLevel="1" x14ac:dyDescent="0.2">
      <c r="A61" s="31" t="s">
        <v>60</v>
      </c>
      <c r="B61" s="27" t="s">
        <v>42</v>
      </c>
      <c r="C61" s="28" t="s">
        <v>125</v>
      </c>
      <c r="D61" s="33">
        <v>171.7</v>
      </c>
    </row>
    <row r="62" spans="1:4" outlineLevel="1" x14ac:dyDescent="0.2">
      <c r="A62" s="29" t="s">
        <v>47</v>
      </c>
      <c r="B62" s="25" t="s">
        <v>46</v>
      </c>
      <c r="C62" s="26"/>
      <c r="D62" s="32">
        <f>SUM(D63:D64)</f>
        <v>1652</v>
      </c>
    </row>
    <row r="63" spans="1:4" s="16" customFormat="1" ht="25.5" outlineLevel="1" x14ac:dyDescent="0.2">
      <c r="A63" s="31" t="s">
        <v>44</v>
      </c>
      <c r="B63" s="27" t="s">
        <v>46</v>
      </c>
      <c r="C63" s="28" t="s">
        <v>45</v>
      </c>
      <c r="D63" s="33">
        <v>1599.9</v>
      </c>
    </row>
    <row r="64" spans="1:4" x14ac:dyDescent="0.2">
      <c r="A64" s="31" t="s">
        <v>60</v>
      </c>
      <c r="B64" s="27" t="s">
        <v>46</v>
      </c>
      <c r="C64" s="28" t="s">
        <v>125</v>
      </c>
      <c r="D64" s="33">
        <v>52.1</v>
      </c>
    </row>
    <row r="65" spans="1:4" ht="38.25" outlineLevel="1" x14ac:dyDescent="0.2">
      <c r="A65" s="29" t="s">
        <v>49</v>
      </c>
      <c r="B65" s="25" t="s">
        <v>48</v>
      </c>
      <c r="C65" s="26"/>
      <c r="D65" s="32">
        <f>SUM(D66:D77)</f>
        <v>65711</v>
      </c>
    </row>
    <row r="66" spans="1:4" ht="51" outlineLevel="1" x14ac:dyDescent="0.2">
      <c r="A66" s="30" t="s">
        <v>50</v>
      </c>
      <c r="B66" s="27" t="s">
        <v>48</v>
      </c>
      <c r="C66" s="28" t="s">
        <v>51</v>
      </c>
      <c r="D66" s="33">
        <v>37228.699999999997</v>
      </c>
    </row>
    <row r="67" spans="1:4" ht="51" outlineLevel="1" x14ac:dyDescent="0.2">
      <c r="A67" s="31" t="s">
        <v>52</v>
      </c>
      <c r="B67" s="27" t="s">
        <v>48</v>
      </c>
      <c r="C67" s="28" t="s">
        <v>53</v>
      </c>
      <c r="D67" s="33">
        <v>833</v>
      </c>
    </row>
    <row r="68" spans="1:4" ht="38.25" outlineLevel="1" x14ac:dyDescent="0.2">
      <c r="A68" s="31" t="s">
        <v>54</v>
      </c>
      <c r="B68" s="27" t="s">
        <v>48</v>
      </c>
      <c r="C68" s="28" t="s">
        <v>55</v>
      </c>
      <c r="D68" s="33">
        <v>148.9</v>
      </c>
    </row>
    <row r="69" spans="1:4" ht="25.5" outlineLevel="1" x14ac:dyDescent="0.2">
      <c r="A69" s="31" t="s">
        <v>56</v>
      </c>
      <c r="B69" s="27" t="s">
        <v>48</v>
      </c>
      <c r="C69" s="28" t="s">
        <v>57</v>
      </c>
      <c r="D69" s="33">
        <v>17096</v>
      </c>
    </row>
    <row r="70" spans="1:4" ht="38.25" outlineLevel="1" x14ac:dyDescent="0.2">
      <c r="A70" s="31" t="s">
        <v>79</v>
      </c>
      <c r="B70" s="27" t="s">
        <v>48</v>
      </c>
      <c r="C70" s="28" t="s">
        <v>80</v>
      </c>
      <c r="D70" s="33">
        <v>6.2</v>
      </c>
    </row>
    <row r="71" spans="1:4" ht="51" outlineLevel="1" x14ac:dyDescent="0.2">
      <c r="A71" s="31" t="s">
        <v>58</v>
      </c>
      <c r="B71" s="27" t="s">
        <v>48</v>
      </c>
      <c r="C71" s="28" t="s">
        <v>59</v>
      </c>
      <c r="D71" s="33">
        <v>2648.8</v>
      </c>
    </row>
    <row r="72" spans="1:4" outlineLevel="1" x14ac:dyDescent="0.2">
      <c r="A72" s="31" t="s">
        <v>60</v>
      </c>
      <c r="B72" s="27" t="s">
        <v>48</v>
      </c>
      <c r="C72" s="28" t="s">
        <v>61</v>
      </c>
      <c r="D72" s="33">
        <v>10.4</v>
      </c>
    </row>
    <row r="73" spans="1:4" ht="51" outlineLevel="1" x14ac:dyDescent="0.2">
      <c r="A73" s="30" t="s">
        <v>62</v>
      </c>
      <c r="B73" s="27" t="s">
        <v>48</v>
      </c>
      <c r="C73" s="28" t="s">
        <v>63</v>
      </c>
      <c r="D73" s="33">
        <v>5814.4</v>
      </c>
    </row>
    <row r="74" spans="1:4" ht="25.5" outlineLevel="1" x14ac:dyDescent="0.2">
      <c r="A74" s="31" t="s">
        <v>64</v>
      </c>
      <c r="B74" s="27" t="s">
        <v>48</v>
      </c>
      <c r="C74" s="28" t="s">
        <v>65</v>
      </c>
      <c r="D74" s="33">
        <v>956.1</v>
      </c>
    </row>
    <row r="75" spans="1:4" ht="38.25" outlineLevel="1" x14ac:dyDescent="0.2">
      <c r="A75" s="31" t="s">
        <v>126</v>
      </c>
      <c r="B75" s="27" t="s">
        <v>48</v>
      </c>
      <c r="C75" s="28" t="s">
        <v>127</v>
      </c>
      <c r="D75" s="33">
        <v>17.100000000000001</v>
      </c>
    </row>
    <row r="76" spans="1:4" ht="51" x14ac:dyDescent="0.2">
      <c r="A76" s="30" t="s">
        <v>91</v>
      </c>
      <c r="B76" s="27" t="s">
        <v>48</v>
      </c>
      <c r="C76" s="28" t="s">
        <v>92</v>
      </c>
      <c r="D76" s="33">
        <v>759.8</v>
      </c>
    </row>
    <row r="77" spans="1:4" ht="25.5" x14ac:dyDescent="0.2">
      <c r="A77" s="31" t="s">
        <v>34</v>
      </c>
      <c r="B77" s="27" t="s">
        <v>48</v>
      </c>
      <c r="C77" s="28" t="s">
        <v>35</v>
      </c>
      <c r="D77" s="33">
        <v>191.6</v>
      </c>
    </row>
    <row r="78" spans="1:4" ht="16.5" thickBot="1" x14ac:dyDescent="0.3">
      <c r="A78" s="35" t="s">
        <v>93</v>
      </c>
      <c r="B78" s="36"/>
      <c r="C78" s="37"/>
      <c r="D78" s="34">
        <f>D65+D62+D59+D57+D42+D21+D16</f>
        <v>422528.7</v>
      </c>
    </row>
  </sheetData>
  <mergeCells count="5">
    <mergeCell ref="A78:C78"/>
    <mergeCell ref="A11:D11"/>
    <mergeCell ref="A12:D12"/>
    <mergeCell ref="A13:D13"/>
    <mergeCell ref="B15:C15"/>
  </mergeCells>
  <pageMargins left="0.94488188976377963" right="0" top="0" bottom="0" header="0.51181102362204722" footer="0.51181102362204722"/>
  <pageSetup paperSize="9" scale="87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Галина А. Семенова</cp:lastModifiedBy>
  <cp:lastPrinted>2020-07-03T08:40:38Z</cp:lastPrinted>
  <dcterms:created xsi:type="dcterms:W3CDTF">2017-02-03T12:43:35Z</dcterms:created>
  <dcterms:modified xsi:type="dcterms:W3CDTF">2020-07-03T08:40:43Z</dcterms:modified>
</cp:coreProperties>
</file>