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<sst xmlns="http://schemas.openxmlformats.org/spreadsheetml/2006/main" count="39" uniqueCount="39">
  <si>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</si>
  <si>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</si>
  <si>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</si>
  <si>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</si>
  <si>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</si>
  <si>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</si>
  <si>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</si>
  <si>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</si>
  <si>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</si>
  <si>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</si>
  <si>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</si>
  <si>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</si>
  <si>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</si>
  <si>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</si>
  <si>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</si>
  <si>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</si>
  <si>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</si>
  <si>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</si>
  <si>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</si>
  <si>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</si>
  <si>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</si>
  <si>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</si>
  <si>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</si>
  <si>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</si>
  <si>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</si>
  <si>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</si>
  <si>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</si>
  <si>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</si>
  <si>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</si>
  <si>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</si>
  <si>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</si>
  <si>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</si>
  <si>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</si>
  <si>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</si>
  <si>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2020 год</t>
  </si>
  <si>
    <t>на плановый период 2020 и 2021 годов</t>
  </si>
  <si>
    <t>2021 год</t>
  </si>
  <si>
    <t xml:space="preserve">                                                                          от 12.12.2018 г. № 395-гсд</t>
  </si>
  <si>
    <t xml:space="preserve"> (в редакции решения совета депутатов от 27.08.2019 № 450-гсд)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</si>
</sst>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8" ht="12.75">
      <c r="D8" s="36" t="s">
        <v>38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35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36</v>
      </c>
    </row>
    <row r="18" spans="1:4" s="8" customFormat="1" ht="31.5">
      <c r="A18" s="6" t="s">
        <v>16</v>
      </c>
      <c r="B18" s="7" t="s">
        <v>8</v>
      </c>
      <c r="C18" s="25">
        <f>C20+C23+C26</f>
        <v>8187.200000000001</v>
      </c>
      <c r="D18" s="25">
        <f>D20+D23+D26</f>
        <v>16897.69999999999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15330.1</v>
      </c>
      <c r="D20" s="27">
        <f>D21+D22</f>
        <v>15818.9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15330.1</v>
      </c>
      <c r="D21" s="28">
        <v>15818.9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>
      <c r="A23" s="9" t="s">
        <v>20</v>
      </c>
      <c r="B23" s="17" t="s">
        <v>19</v>
      </c>
      <c r="C23" s="29">
        <f>C24+C25</f>
        <v>-7142.9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>
      <c r="A25" s="18" t="s">
        <v>24</v>
      </c>
      <c r="B25" s="15" t="s">
        <v>32</v>
      </c>
      <c r="C25" s="28">
        <v>-7142.9</v>
      </c>
      <c r="D25" s="28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1078.7999999999884</v>
      </c>
    </row>
    <row r="27" spans="1:5" s="16" customFormat="1" ht="31.5">
      <c r="A27" s="18" t="s">
        <v>25</v>
      </c>
      <c r="B27" s="19" t="s">
        <v>29</v>
      </c>
      <c r="C27" s="30">
        <f>-(253179.7+C21+C24)</f>
        <v>-268509.8</v>
      </c>
      <c r="D27" s="30">
        <f>-(253468.1+D21+D24)</f>
        <v>-269287</v>
      </c>
      <c r="E27" s="20"/>
    </row>
    <row r="28" spans="1:5" s="16" customFormat="1" ht="31.5">
      <c r="A28" s="18" t="s">
        <v>26</v>
      </c>
      <c r="B28" s="15" t="s">
        <v>30</v>
      </c>
      <c r="C28" s="30">
        <f>255932.3+5434.6-C22-C25</f>
        <v>268509.8</v>
      </c>
      <c r="D28" s="30">
        <f>258778.1+11587.7-D22-D25</f>
        <v>270365.8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2019-08-30T10:59:40Z</dcterms:modified>
  <cp:category/>
  <cp:version/>
  <cp:contentType/>
  <cp:contentStatus/>
</cp:coreProperties>
</file>