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<sst xmlns="http://schemas.openxmlformats.org/spreadsheetml/2006/main" count="80" uniqueCount="80">
  <si>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</si>
  <si>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</si>
  <si>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</si>
  <si>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</si>
  <si>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</si>
  <si>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</si>
  <si>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</si>
  <si>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</si>
  <si>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</si>
  <si>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</si>
  <si>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</si>
  <si>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</si>
  <si>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</si>
  <si>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</si>
  <si>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</si>
  <si>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</si>
  <si>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</si>
  <si>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</si>
  <si>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</si>
  <si>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</si>
  <si>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</si>
  <si>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</si>
  <si>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</si>
  <si>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тыс.руб.</t>
  </si>
  <si>
    <t>% исполнения</t>
  </si>
  <si>
    <t>Приложение 3</t>
  </si>
  <si>
    <t>262</t>
  </si>
  <si>
    <t>структура расходов, %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</si>
  <si>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</si>
  <si>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</si>
  <si>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</si>
  <si>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</si>
  <si>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</si>
  <si>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</si>
  <si>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</si>
  <si>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</si>
  <si>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</si>
  <si>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План 2019 год</t>
  </si>
  <si>
    <t>к плану  2019 г.</t>
  </si>
  <si>
    <t>200</t>
  </si>
  <si>
    <t>Расходы</t>
  </si>
  <si>
    <t>227</t>
  </si>
  <si>
    <t>228</t>
  </si>
  <si>
    <t>Страхование</t>
  </si>
  <si>
    <t>Услуги, работы для целей капитальных вложений</t>
  </si>
  <si>
    <t>246</t>
  </si>
  <si>
    <t>249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</si>
  <si>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</si>
  <si>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</si>
  <si>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</si>
  <si>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264</t>
  </si>
  <si>
    <t>266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</si>
  <si>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</si>
  <si>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</si>
  <si>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</si>
  <si>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</si>
  <si>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</si>
  <si>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</si>
  <si>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</si>
  <si>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342</t>
  </si>
  <si>
    <t>343</t>
  </si>
  <si>
    <t>344</t>
  </si>
  <si>
    <t>345</t>
  </si>
  <si>
    <t>346</t>
  </si>
  <si>
    <t>349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</si>
  <si>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</si>
  <si>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</si>
  <si>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</si>
  <si>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</si>
  <si>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</si>
  <si>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</si>
  <si>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</si>
  <si>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Исполнение бюджета МО Сланцевское городское поселение по экономической классификации расходов</t>
  </si>
  <si>
    <t>за 9 месяцев 2019 года</t>
  </si>
  <si>
    <t>Кассовый план                                          9 месяцев 2019 г.</t>
  </si>
  <si>
    <t>Исполнение                             9 месяцев      2019 г.</t>
  </si>
  <si>
    <t>к плану 9 месяцев 2019 г.</t>
  </si>
  <si>
    <t>Прочие несоциальные выплаты персоналу в денежной форме</t>
  </si>
  <si>
    <t>24B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</si>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</sst>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Cyr"/>
      <family val="0"/>
    </font>
    <font>
      <b/>
      <sz val="10"/>
      <name val="Arial"/>
      <family val="2"/>
    </font>
    <font>
      <sz val="8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04997999966144562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left"/>
      <protection/>
    </xf>
    <xf numFmtId="172" fontId="12" fillId="0" borderId="16" xfId="0" applyNumberFormat="1" applyFont="1" applyBorder="1" applyAlignment="1" applyProtection="1">
      <alignment horizontal="right"/>
      <protection/>
    </xf>
    <xf numFmtId="172" fontId="48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9"/>
  <sheetViews>
    <sheetView showGridLines="0" tabSelected="1" view="pageBreakPreview" zoomScaleSheetLayoutView="100" zoomScalePageLayoutView="0" workbookViewId="0" topLeftCell="A22">
      <selection activeCell="F50" sqref="F50"/>
    </sheetView>
  </sheetViews>
  <sheetFormatPr defaultColWidth="9.140625" defaultRowHeight="12.75"/>
  <cols>
    <col min="1" max="1" width="6.7109375" style="1" customWidth="1"/>
    <col min="2" max="2" width="45.421875" style="1" customWidth="1"/>
    <col min="3" max="3" width="10.57421875" style="1" customWidth="1"/>
    <col min="4" max="4" width="11.7109375" style="1" customWidth="1"/>
    <col min="5" max="5" width="12.28125" style="1" customWidth="1"/>
    <col min="6" max="6" width="10.140625" style="1" customWidth="1"/>
    <col min="7" max="7" width="11.7109375" style="1" customWidth="1"/>
    <col min="8" max="8" width="11.7109375" style="1" bestFit="1" customWidth="1"/>
    <col min="9" max="16384" width="9.140625" style="1" customWidth="1"/>
  </cols>
  <sheetData>
    <row r="1" spans="1:8" s="4" customFormat="1" ht="12.75">
      <c r="A1" s="16"/>
      <c r="B1" s="16"/>
      <c r="C1" s="17"/>
      <c r="D1" s="17"/>
      <c r="E1" s="17"/>
      <c r="F1" s="17"/>
      <c r="G1" s="17"/>
      <c r="H1" s="18" t="s">
        <v>25</v>
      </c>
    </row>
    <row r="2" spans="1:8" s="4" customFormat="1" ht="12.75">
      <c r="A2" s="19"/>
      <c r="B2" s="16"/>
      <c r="C2" s="17"/>
      <c r="D2" s="17"/>
      <c r="E2" s="17"/>
      <c r="F2" s="17"/>
      <c r="G2" s="17"/>
      <c r="H2" s="17"/>
    </row>
    <row r="3" spans="1:8" s="8" customFormat="1" ht="14.25">
      <c r="A3" s="5"/>
      <c r="B3" s="6"/>
      <c r="C3" s="7"/>
      <c r="D3" s="7"/>
      <c r="E3" s="7"/>
      <c r="F3" s="7"/>
      <c r="G3" s="7"/>
      <c r="H3" s="7"/>
    </row>
    <row r="4" spans="1:8" s="8" customFormat="1" ht="14.25">
      <c r="A4" s="27" t="s">
        <v>72</v>
      </c>
      <c r="B4" s="27"/>
      <c r="C4" s="27"/>
      <c r="D4" s="27"/>
      <c r="E4" s="27"/>
      <c r="F4" s="27"/>
      <c r="G4" s="27"/>
      <c r="H4" s="27"/>
    </row>
    <row r="5" spans="1:8" s="4" customFormat="1" ht="14.25">
      <c r="A5" s="27" t="s">
        <v>73</v>
      </c>
      <c r="B5" s="27"/>
      <c r="C5" s="27"/>
      <c r="D5" s="27"/>
      <c r="E5" s="27"/>
      <c r="F5" s="27"/>
      <c r="G5" s="27"/>
      <c r="H5" s="27"/>
    </row>
    <row r="6" spans="1:8" s="4" customFormat="1" ht="12.75">
      <c r="A6" s="2"/>
      <c r="B6" s="2"/>
      <c r="C6" s="3"/>
      <c r="D6" s="3"/>
      <c r="E6" s="3"/>
      <c r="F6" s="3"/>
      <c r="G6" s="3"/>
      <c r="H6" s="3"/>
    </row>
    <row r="7" spans="1:8" s="10" customFormat="1" ht="12.75">
      <c r="A7" s="3"/>
      <c r="B7" s="3"/>
      <c r="C7" s="3"/>
      <c r="D7" s="3"/>
      <c r="E7" s="3"/>
      <c r="F7" s="3"/>
      <c r="G7" s="3"/>
      <c r="H7" s="9" t="s">
        <v>23</v>
      </c>
    </row>
    <row r="8" spans="1:8" ht="12.75">
      <c r="A8" s="28" t="s">
        <v>0</v>
      </c>
      <c r="B8" s="28" t="s">
        <v>1</v>
      </c>
      <c r="C8" s="28" t="s">
        <v>37</v>
      </c>
      <c r="D8" s="28" t="s">
        <v>74</v>
      </c>
      <c r="E8" s="30" t="s">
        <v>75</v>
      </c>
      <c r="F8" s="32" t="s">
        <v>24</v>
      </c>
      <c r="G8" s="33"/>
      <c r="H8" s="15"/>
    </row>
    <row r="9" spans="1:8" ht="31.5">
      <c r="A9" s="29"/>
      <c r="B9" s="29"/>
      <c r="C9" s="29"/>
      <c r="D9" s="29"/>
      <c r="E9" s="31"/>
      <c r="F9" s="12" t="s">
        <v>38</v>
      </c>
      <c r="G9" s="14" t="s">
        <v>76</v>
      </c>
      <c r="H9" s="13" t="s">
        <v>27</v>
      </c>
    </row>
    <row r="10" spans="1:8" ht="20.25" customHeight="1">
      <c r="A10" s="21" t="s">
        <v>39</v>
      </c>
      <c r="B10" s="22" t="s">
        <v>40</v>
      </c>
      <c r="C10" s="11">
        <v>1091.5</v>
      </c>
      <c r="D10" s="11">
        <v>0</v>
      </c>
      <c r="E10" s="11">
        <v>0</v>
      </c>
      <c r="F10" s="11">
        <f>E10/C10*100</f>
        <v>0</v>
      </c>
      <c r="G10" s="26" t="e">
        <f>E10/D10*100</f>
        <v>#DIV/0!</v>
      </c>
      <c r="H10" s="11">
        <f>E10/$E$43*100</f>
        <v>0</v>
      </c>
    </row>
    <row r="11" spans="1:8" ht="34.5" customHeight="1">
      <c r="A11" s="21" t="s">
        <v>2</v>
      </c>
      <c r="B11" s="22" t="s">
        <v>3</v>
      </c>
      <c r="C11" s="11">
        <v>43559.8</v>
      </c>
      <c r="D11" s="11">
        <v>29442.5</v>
      </c>
      <c r="E11" s="11">
        <v>29274.6</v>
      </c>
      <c r="F11" s="11">
        <f aca="true" t="shared" si="0" ref="F11:F43">E11/C11*100</f>
        <v>67.2055427251732</v>
      </c>
      <c r="G11" s="11">
        <f aca="true" t="shared" si="1" ref="G11:G43">E11/D11*100</f>
        <v>99.42973592595737</v>
      </c>
      <c r="H11" s="11">
        <f aca="true" t="shared" si="2" ref="H11:H43">E11/$E$43*100</f>
        <v>15.007835966084645</v>
      </c>
    </row>
    <row r="12" spans="1:8" ht="22.5">
      <c r="A12" s="21" t="s">
        <v>4</v>
      </c>
      <c r="B12" s="22" t="s">
        <v>77</v>
      </c>
      <c r="C12" s="11">
        <v>7.6</v>
      </c>
      <c r="D12" s="11">
        <v>3.9000000000000004</v>
      </c>
      <c r="E12" s="11">
        <v>3.5</v>
      </c>
      <c r="F12" s="11">
        <f t="shared" si="0"/>
        <v>46.05263157894737</v>
      </c>
      <c r="G12" s="11">
        <f t="shared" si="1"/>
        <v>89.74358974358974</v>
      </c>
      <c r="H12" s="11">
        <f t="shared" si="2"/>
        <v>0.0017943003792125684</v>
      </c>
    </row>
    <row r="13" spans="1:8" ht="12.75">
      <c r="A13" s="21" t="s">
        <v>5</v>
      </c>
      <c r="B13" s="22" t="s">
        <v>6</v>
      </c>
      <c r="C13" s="11">
        <v>13054.7</v>
      </c>
      <c r="D13" s="11">
        <v>8598.199999999999</v>
      </c>
      <c r="E13" s="11">
        <v>8516.2</v>
      </c>
      <c r="F13" s="11">
        <f t="shared" si="0"/>
        <v>65.23474304273556</v>
      </c>
      <c r="G13" s="11">
        <f t="shared" si="1"/>
        <v>99.04631201879465</v>
      </c>
      <c r="H13" s="11">
        <f t="shared" si="2"/>
        <v>4.365891682700022</v>
      </c>
    </row>
    <row r="14" spans="1:8" ht="12.75">
      <c r="A14" s="21" t="s">
        <v>7</v>
      </c>
      <c r="B14" s="22" t="s">
        <v>8</v>
      </c>
      <c r="C14" s="11">
        <v>394.3</v>
      </c>
      <c r="D14" s="11">
        <v>277.7</v>
      </c>
      <c r="E14" s="11">
        <v>213</v>
      </c>
      <c r="F14" s="11">
        <f t="shared" si="0"/>
        <v>54.01978189196044</v>
      </c>
      <c r="G14" s="11">
        <f t="shared" si="1"/>
        <v>76.70147641339575</v>
      </c>
      <c r="H14" s="11">
        <f t="shared" si="2"/>
        <v>0.10919599450636489</v>
      </c>
    </row>
    <row r="15" spans="1:8" ht="12.75">
      <c r="A15" s="21" t="s">
        <v>9</v>
      </c>
      <c r="B15" s="22" t="s">
        <v>10</v>
      </c>
      <c r="C15" s="11">
        <v>376</v>
      </c>
      <c r="D15" s="11">
        <v>176.3</v>
      </c>
      <c r="E15" s="11">
        <v>176.1</v>
      </c>
      <c r="F15" s="11">
        <f t="shared" si="0"/>
        <v>46.83510638297872</v>
      </c>
      <c r="G15" s="11">
        <f t="shared" si="1"/>
        <v>99.88655700510492</v>
      </c>
      <c r="H15" s="11">
        <f t="shared" si="2"/>
        <v>0.09027894193695238</v>
      </c>
    </row>
    <row r="16" spans="1:8" ht="12.75">
      <c r="A16" s="21" t="s">
        <v>11</v>
      </c>
      <c r="B16" s="22" t="s">
        <v>12</v>
      </c>
      <c r="C16" s="11">
        <v>17874.2</v>
      </c>
      <c r="D16" s="11">
        <v>13845</v>
      </c>
      <c r="E16" s="11">
        <v>13801.9</v>
      </c>
      <c r="F16" s="11">
        <f t="shared" si="0"/>
        <v>77.21688243389913</v>
      </c>
      <c r="G16" s="11">
        <f t="shared" si="1"/>
        <v>99.68869628024557</v>
      </c>
      <c r="H16" s="11">
        <f t="shared" si="2"/>
        <v>7.075644115386844</v>
      </c>
    </row>
    <row r="17" spans="1:8" ht="12.75">
      <c r="A17" s="21" t="s">
        <v>13</v>
      </c>
      <c r="B17" s="22" t="s">
        <v>14</v>
      </c>
      <c r="C17" s="11">
        <v>238594.5</v>
      </c>
      <c r="D17" s="11">
        <v>65380.9</v>
      </c>
      <c r="E17" s="11">
        <v>65246.6</v>
      </c>
      <c r="F17" s="11">
        <f t="shared" si="0"/>
        <v>27.34622969096102</v>
      </c>
      <c r="G17" s="11">
        <f t="shared" si="1"/>
        <v>99.7945883277838</v>
      </c>
      <c r="H17" s="11">
        <f t="shared" si="2"/>
        <v>33.44914260638022</v>
      </c>
    </row>
    <row r="18" spans="1:8" ht="12.75">
      <c r="A18" s="21" t="s">
        <v>15</v>
      </c>
      <c r="B18" s="22" t="s">
        <v>16</v>
      </c>
      <c r="C18" s="11">
        <v>20220.1</v>
      </c>
      <c r="D18" s="11">
        <v>13680.7</v>
      </c>
      <c r="E18" s="11">
        <v>13421.2</v>
      </c>
      <c r="F18" s="11">
        <f t="shared" si="0"/>
        <v>66.37553721297125</v>
      </c>
      <c r="G18" s="11">
        <f t="shared" si="1"/>
        <v>98.10316723559467</v>
      </c>
      <c r="H18" s="11">
        <f t="shared" si="2"/>
        <v>6.880475499853636</v>
      </c>
    </row>
    <row r="19" spans="1:8" ht="12.75">
      <c r="A19" s="21" t="s">
        <v>41</v>
      </c>
      <c r="B19" s="22" t="s">
        <v>43</v>
      </c>
      <c r="C19" s="11">
        <v>6.9</v>
      </c>
      <c r="D19" s="11">
        <v>6.800000000000001</v>
      </c>
      <c r="E19" s="11">
        <v>6.9</v>
      </c>
      <c r="F19" s="11">
        <f t="shared" si="0"/>
        <v>100</v>
      </c>
      <c r="G19" s="11">
        <f t="shared" si="1"/>
        <v>101.47058823529412</v>
      </c>
      <c r="H19" s="11">
        <f t="shared" si="2"/>
        <v>0.003537335033304778</v>
      </c>
    </row>
    <row r="20" spans="1:8" ht="12.75">
      <c r="A20" s="21" t="s">
        <v>42</v>
      </c>
      <c r="B20" s="22" t="s">
        <v>44</v>
      </c>
      <c r="C20" s="11">
        <v>698.3</v>
      </c>
      <c r="D20" s="11">
        <v>119.5</v>
      </c>
      <c r="E20" s="11">
        <v>119.5</v>
      </c>
      <c r="F20" s="11">
        <f t="shared" si="0"/>
        <v>17.112988686810827</v>
      </c>
      <c r="G20" s="11">
        <f t="shared" si="1"/>
        <v>100</v>
      </c>
      <c r="H20" s="11">
        <f t="shared" si="2"/>
        <v>0.06126254151882913</v>
      </c>
    </row>
    <row r="21" spans="1:8" ht="12.75">
      <c r="A21" s="21" t="s">
        <v>17</v>
      </c>
      <c r="B21" s="22" t="s">
        <v>18</v>
      </c>
      <c r="C21" s="11">
        <v>154.8</v>
      </c>
      <c r="D21" s="11">
        <v>116.10000000000001</v>
      </c>
      <c r="E21" s="11">
        <v>71.4</v>
      </c>
      <c r="F21" s="11">
        <f t="shared" si="0"/>
        <v>46.12403100775194</v>
      </c>
      <c r="G21" s="11">
        <f t="shared" si="1"/>
        <v>61.498708010335925</v>
      </c>
      <c r="H21" s="11">
        <f t="shared" si="2"/>
        <v>0.036603727735936405</v>
      </c>
    </row>
    <row r="22" spans="1:8" ht="33.75">
      <c r="A22" s="21" t="s">
        <v>45</v>
      </c>
      <c r="B22" s="22" t="s">
        <v>47</v>
      </c>
      <c r="C22" s="11">
        <v>10687</v>
      </c>
      <c r="D22" s="11">
        <v>10625</v>
      </c>
      <c r="E22" s="11">
        <v>10625</v>
      </c>
      <c r="F22" s="11">
        <f t="shared" si="0"/>
        <v>99.41985589969121</v>
      </c>
      <c r="G22" s="11">
        <f t="shared" si="1"/>
        <v>100</v>
      </c>
      <c r="H22" s="11">
        <f t="shared" si="2"/>
        <v>5.446983294038155</v>
      </c>
    </row>
    <row r="23" spans="1:8" ht="22.5">
      <c r="A23" s="21" t="s">
        <v>46</v>
      </c>
      <c r="B23" s="22" t="s">
        <v>48</v>
      </c>
      <c r="C23" s="11">
        <v>6500</v>
      </c>
      <c r="D23" s="11">
        <v>5728</v>
      </c>
      <c r="E23" s="11">
        <v>5727.7</v>
      </c>
      <c r="F23" s="11">
        <f t="shared" si="0"/>
        <v>88.11846153846153</v>
      </c>
      <c r="G23" s="11">
        <f t="shared" si="1"/>
        <v>99.9947625698324</v>
      </c>
      <c r="H23" s="11">
        <f t="shared" si="2"/>
        <v>2.9363469377188083</v>
      </c>
    </row>
    <row r="24" spans="1:8" ht="33.75">
      <c r="A24" s="21" t="s">
        <v>78</v>
      </c>
      <c r="B24" s="22" t="s">
        <v>49</v>
      </c>
      <c r="C24" s="11">
        <v>40</v>
      </c>
      <c r="D24" s="11">
        <v>0</v>
      </c>
      <c r="E24" s="11">
        <v>0</v>
      </c>
      <c r="F24" s="11">
        <f t="shared" si="0"/>
        <v>0</v>
      </c>
      <c r="G24" s="26" t="e">
        <f t="shared" si="1"/>
        <v>#DIV/0!</v>
      </c>
      <c r="H24" s="11">
        <f t="shared" si="2"/>
        <v>0</v>
      </c>
    </row>
    <row r="25" spans="1:8" ht="22.5">
      <c r="A25" s="21" t="s">
        <v>19</v>
      </c>
      <c r="B25" s="22" t="s">
        <v>20</v>
      </c>
      <c r="C25" s="11">
        <v>31510.8</v>
      </c>
      <c r="D25" s="11">
        <v>20697.199999999997</v>
      </c>
      <c r="E25" s="11">
        <v>20697.1</v>
      </c>
      <c r="F25" s="11">
        <f t="shared" si="0"/>
        <v>65.68255963034896</v>
      </c>
      <c r="G25" s="11">
        <f t="shared" si="1"/>
        <v>99.99951684285799</v>
      </c>
      <c r="H25" s="11">
        <f t="shared" si="2"/>
        <v>10.610518393885844</v>
      </c>
    </row>
    <row r="26" spans="1:8" ht="22.5">
      <c r="A26" s="21" t="s">
        <v>26</v>
      </c>
      <c r="B26" s="22" t="s">
        <v>52</v>
      </c>
      <c r="C26" s="11">
        <v>5044.1</v>
      </c>
      <c r="D26" s="11">
        <v>4972.1</v>
      </c>
      <c r="E26" s="11">
        <v>4963.1</v>
      </c>
      <c r="F26" s="11">
        <f t="shared" si="0"/>
        <v>98.39416347812295</v>
      </c>
      <c r="G26" s="11">
        <f t="shared" si="1"/>
        <v>99.81898996399912</v>
      </c>
      <c r="H26" s="11">
        <f t="shared" si="2"/>
        <v>2.544369203448543</v>
      </c>
    </row>
    <row r="27" spans="1:8" ht="22.5">
      <c r="A27" s="21" t="s">
        <v>50</v>
      </c>
      <c r="B27" s="22" t="s">
        <v>53</v>
      </c>
      <c r="C27" s="11">
        <v>2282.1</v>
      </c>
      <c r="D27" s="11">
        <v>1514</v>
      </c>
      <c r="E27" s="11">
        <v>1514.1</v>
      </c>
      <c r="F27" s="11">
        <f t="shared" si="0"/>
        <v>66.34678585513343</v>
      </c>
      <c r="G27" s="11">
        <f t="shared" si="1"/>
        <v>100.00660501981504</v>
      </c>
      <c r="H27" s="11">
        <f t="shared" si="2"/>
        <v>0.7762143440473571</v>
      </c>
    </row>
    <row r="28" spans="1:8" ht="22.5">
      <c r="A28" s="21" t="s">
        <v>51</v>
      </c>
      <c r="B28" s="22" t="s">
        <v>54</v>
      </c>
      <c r="C28" s="11">
        <v>125.3</v>
      </c>
      <c r="D28" s="11">
        <v>108.9</v>
      </c>
      <c r="E28" s="11">
        <v>90</v>
      </c>
      <c r="F28" s="11">
        <f t="shared" si="0"/>
        <v>71.82761372705507</v>
      </c>
      <c r="G28" s="11">
        <f t="shared" si="1"/>
        <v>82.64462809917354</v>
      </c>
      <c r="H28" s="11">
        <f t="shared" si="2"/>
        <v>0.04613915260832319</v>
      </c>
    </row>
    <row r="29" spans="1:8" ht="12.75">
      <c r="A29" s="21" t="s">
        <v>28</v>
      </c>
      <c r="B29" s="22" t="s">
        <v>29</v>
      </c>
      <c r="C29" s="11">
        <v>754.2</v>
      </c>
      <c r="D29" s="11">
        <v>397</v>
      </c>
      <c r="E29" s="11">
        <v>391.2</v>
      </c>
      <c r="F29" s="11">
        <f t="shared" si="0"/>
        <v>51.86953062848051</v>
      </c>
      <c r="G29" s="11">
        <f t="shared" si="1"/>
        <v>98.53904282115869</v>
      </c>
      <c r="H29" s="11">
        <f t="shared" si="2"/>
        <v>0.2005515166708448</v>
      </c>
    </row>
    <row r="30" spans="1:8" ht="22.5">
      <c r="A30" s="21" t="s">
        <v>30</v>
      </c>
      <c r="B30" s="22" t="s">
        <v>31</v>
      </c>
      <c r="C30" s="11">
        <v>6.3</v>
      </c>
      <c r="D30" s="11">
        <v>1.7999999999999998</v>
      </c>
      <c r="E30" s="11">
        <v>0.1</v>
      </c>
      <c r="F30" s="11">
        <f t="shared" si="0"/>
        <v>1.5873015873015877</v>
      </c>
      <c r="G30" s="11">
        <f t="shared" si="1"/>
        <v>5.555555555555556</v>
      </c>
      <c r="H30" s="11">
        <f t="shared" si="2"/>
        <v>5.126572512035911E-05</v>
      </c>
    </row>
    <row r="31" spans="1:8" ht="22.5">
      <c r="A31" s="21" t="s">
        <v>32</v>
      </c>
      <c r="B31" s="22" t="s">
        <v>33</v>
      </c>
      <c r="C31" s="11">
        <v>76.1</v>
      </c>
      <c r="D31" s="11">
        <v>72.1</v>
      </c>
      <c r="E31" s="11">
        <v>3</v>
      </c>
      <c r="F31" s="11">
        <f t="shared" si="0"/>
        <v>3.942181340341656</v>
      </c>
      <c r="G31" s="11">
        <f t="shared" si="1"/>
        <v>4.160887656033287</v>
      </c>
      <c r="H31" s="11">
        <f t="shared" si="2"/>
        <v>0.0015379717536107734</v>
      </c>
    </row>
    <row r="32" spans="1:8" ht="12.75">
      <c r="A32" s="21" t="s">
        <v>34</v>
      </c>
      <c r="B32" s="22" t="s">
        <v>35</v>
      </c>
      <c r="C32" s="11">
        <v>204</v>
      </c>
      <c r="D32" s="11">
        <v>152</v>
      </c>
      <c r="E32" s="11">
        <v>151.9</v>
      </c>
      <c r="F32" s="11">
        <f t="shared" si="0"/>
        <v>74.4607843137255</v>
      </c>
      <c r="G32" s="11">
        <f t="shared" si="1"/>
        <v>99.9342105263158</v>
      </c>
      <c r="H32" s="11">
        <f t="shared" si="2"/>
        <v>0.07787263645782548</v>
      </c>
    </row>
    <row r="33" spans="1:8" ht="12.75">
      <c r="A33" s="21" t="s">
        <v>36</v>
      </c>
      <c r="B33" s="22" t="s">
        <v>55</v>
      </c>
      <c r="C33" s="11">
        <v>40</v>
      </c>
      <c r="D33" s="11">
        <v>30</v>
      </c>
      <c r="E33" s="11">
        <v>10</v>
      </c>
      <c r="F33" s="11">
        <f t="shared" si="0"/>
        <v>25</v>
      </c>
      <c r="G33" s="11">
        <f t="shared" si="1"/>
        <v>33.33333333333333</v>
      </c>
      <c r="H33" s="11">
        <f t="shared" si="2"/>
        <v>0.0051265725120359104</v>
      </c>
    </row>
    <row r="34" spans="1:8" ht="12.75">
      <c r="A34" s="21" t="s">
        <v>56</v>
      </c>
      <c r="B34" s="22" t="s">
        <v>57</v>
      </c>
      <c r="C34" s="11">
        <v>3755.7</v>
      </c>
      <c r="D34" s="11">
        <v>3755.7999999999997</v>
      </c>
      <c r="E34" s="11">
        <v>3720.1</v>
      </c>
      <c r="F34" s="11">
        <f t="shared" si="0"/>
        <v>99.05210746332241</v>
      </c>
      <c r="G34" s="11">
        <f t="shared" si="1"/>
        <v>99.0494701528303</v>
      </c>
      <c r="H34" s="11">
        <f t="shared" si="2"/>
        <v>1.907136240202479</v>
      </c>
    </row>
    <row r="35" spans="1:8" ht="12.75">
      <c r="A35" s="21" t="s">
        <v>21</v>
      </c>
      <c r="B35" s="22" t="s">
        <v>22</v>
      </c>
      <c r="C35" s="11">
        <v>38108.4</v>
      </c>
      <c r="D35" s="11">
        <v>14493.099999999999</v>
      </c>
      <c r="E35" s="11">
        <v>14381.4</v>
      </c>
      <c r="F35" s="11">
        <f t="shared" si="0"/>
        <v>37.738136473848286</v>
      </c>
      <c r="G35" s="11">
        <f t="shared" si="1"/>
        <v>99.22928842000677</v>
      </c>
      <c r="H35" s="11">
        <f t="shared" si="2"/>
        <v>7.372728992459324</v>
      </c>
    </row>
    <row r="36" spans="1:8" ht="22.5">
      <c r="A36" s="21" t="s">
        <v>58</v>
      </c>
      <c r="B36" s="22" t="s">
        <v>65</v>
      </c>
      <c r="C36" s="11">
        <v>8.1</v>
      </c>
      <c r="D36" s="11">
        <v>8.1</v>
      </c>
      <c r="E36" s="11">
        <v>6.2</v>
      </c>
      <c r="F36" s="11">
        <f t="shared" si="0"/>
        <v>76.54320987654322</v>
      </c>
      <c r="G36" s="11">
        <f t="shared" si="1"/>
        <v>76.54320987654322</v>
      </c>
      <c r="H36" s="11">
        <f t="shared" si="2"/>
        <v>0.0031784749574622646</v>
      </c>
    </row>
    <row r="37" spans="1:8" ht="12.75">
      <c r="A37" s="21" t="s">
        <v>59</v>
      </c>
      <c r="B37" s="22" t="s">
        <v>66</v>
      </c>
      <c r="C37" s="11">
        <v>12.6</v>
      </c>
      <c r="D37" s="11">
        <v>12.6</v>
      </c>
      <c r="E37" s="11">
        <v>12.6</v>
      </c>
      <c r="F37" s="11">
        <f t="shared" si="0"/>
        <v>100</v>
      </c>
      <c r="G37" s="11">
        <f t="shared" si="1"/>
        <v>100</v>
      </c>
      <c r="H37" s="11">
        <f t="shared" si="2"/>
        <v>0.0064594813651652466</v>
      </c>
    </row>
    <row r="38" spans="1:8" ht="12.75">
      <c r="A38" s="21" t="s">
        <v>60</v>
      </c>
      <c r="B38" s="22" t="s">
        <v>67</v>
      </c>
      <c r="C38" s="11">
        <v>272.7</v>
      </c>
      <c r="D38" s="11">
        <v>69.3</v>
      </c>
      <c r="E38" s="11">
        <v>69.3</v>
      </c>
      <c r="F38" s="11">
        <f t="shared" si="0"/>
        <v>25.412541254125415</v>
      </c>
      <c r="G38" s="11">
        <f t="shared" si="1"/>
        <v>100</v>
      </c>
      <c r="H38" s="11">
        <f t="shared" si="2"/>
        <v>0.03552714750840886</v>
      </c>
    </row>
    <row r="39" spans="1:8" ht="12.75">
      <c r="A39" s="21" t="s">
        <v>61</v>
      </c>
      <c r="B39" s="22" t="s">
        <v>68</v>
      </c>
      <c r="C39" s="11">
        <v>128</v>
      </c>
      <c r="D39" s="11">
        <v>128</v>
      </c>
      <c r="E39" s="11">
        <v>78.3</v>
      </c>
      <c r="F39" s="11">
        <f t="shared" si="0"/>
        <v>61.171875</v>
      </c>
      <c r="G39" s="11">
        <f t="shared" si="1"/>
        <v>61.171875</v>
      </c>
      <c r="H39" s="11">
        <f t="shared" si="2"/>
        <v>0.040141062769241176</v>
      </c>
    </row>
    <row r="40" spans="1:8" ht="12.75">
      <c r="A40" s="21" t="s">
        <v>62</v>
      </c>
      <c r="B40" s="22" t="s">
        <v>69</v>
      </c>
      <c r="C40" s="11">
        <v>428.8</v>
      </c>
      <c r="D40" s="11">
        <v>428.8</v>
      </c>
      <c r="E40" s="11">
        <v>405.1</v>
      </c>
      <c r="F40" s="11">
        <f t="shared" si="0"/>
        <v>94.47294776119404</v>
      </c>
      <c r="G40" s="11">
        <f t="shared" si="1"/>
        <v>94.47294776119404</v>
      </c>
      <c r="H40" s="11">
        <f t="shared" si="2"/>
        <v>0.20767745246257474</v>
      </c>
    </row>
    <row r="41" spans="1:8" ht="22.5">
      <c r="A41" s="21" t="s">
        <v>63</v>
      </c>
      <c r="B41" s="22" t="s">
        <v>70</v>
      </c>
      <c r="C41" s="11">
        <v>1740.9</v>
      </c>
      <c r="D41" s="11">
        <v>1112.3999999999999</v>
      </c>
      <c r="E41" s="11">
        <v>972.7</v>
      </c>
      <c r="F41" s="11">
        <f t="shared" si="0"/>
        <v>55.873398816704004</v>
      </c>
      <c r="G41" s="11">
        <f t="shared" si="1"/>
        <v>87.44156778137362</v>
      </c>
      <c r="H41" s="11">
        <f t="shared" si="2"/>
        <v>0.498661708245733</v>
      </c>
    </row>
    <row r="42" spans="1:8" ht="22.5">
      <c r="A42" s="21" t="s">
        <v>64</v>
      </c>
      <c r="B42" s="22" t="s">
        <v>71</v>
      </c>
      <c r="C42" s="11">
        <v>694.7</v>
      </c>
      <c r="D42" s="11">
        <v>487</v>
      </c>
      <c r="E42" s="11">
        <v>392.3</v>
      </c>
      <c r="F42" s="11">
        <f t="shared" si="0"/>
        <v>56.47041888585</v>
      </c>
      <c r="G42" s="11">
        <f t="shared" si="1"/>
        <v>80.55441478439425</v>
      </c>
      <c r="H42" s="11">
        <f t="shared" si="2"/>
        <v>0.20111543964716877</v>
      </c>
    </row>
    <row r="43" spans="1:8" ht="12.75">
      <c r="A43" s="23" t="s">
        <v>79</v>
      </c>
      <c r="B43" s="24"/>
      <c r="C43" s="25">
        <v>438452.5</v>
      </c>
      <c r="D43" s="25">
        <f>196440.5-0.1</f>
        <v>196440.4</v>
      </c>
      <c r="E43" s="25">
        <v>195062.1</v>
      </c>
      <c r="F43" s="25">
        <f t="shared" si="0"/>
        <v>44.48876446137267</v>
      </c>
      <c r="G43" s="25">
        <f t="shared" si="1"/>
        <v>99.29836225134953</v>
      </c>
      <c r="H43" s="25">
        <f t="shared" si="2"/>
        <v>100</v>
      </c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</sheetData>
  <sheetProtection/>
  <mergeCells count="8">
    <mergeCell ref="A4:H4"/>
    <mergeCell ref="A5:H5"/>
    <mergeCell ref="A8:A9"/>
    <mergeCell ref="B8:B9"/>
    <mergeCell ref="D8:D9"/>
    <mergeCell ref="C8:C9"/>
    <mergeCell ref="E8:E9"/>
    <mergeCell ref="F8:G8"/>
  </mergeCells>
  <printOptions/>
  <pageMargins left="0" right="0" top="0.7086614173228347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2019-05-30T13:00:12Z</cp:lastPrinted>
  <dcterms:created xsi:type="dcterms:W3CDTF">2002-03-11T10:22:12Z</dcterms:created>
  <dcterms:modified xsi:type="dcterms:W3CDTF">2019-11-07T13:00:19Z</dcterms:modified>
  <cp:category/>
  <cp:version/>
  <cp:contentType/>
  <cp:contentStatus/>
</cp:coreProperties>
</file>