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SIGN" localSheetId="0">'Бюджет'!$A$11:$H$12</definedName>
  </definedNames>
  <calcPr fullCalcOnLoad="1"/>
</workbook>
</file>

<file path=xl/sharedStrings.xml><?xml version="1.0" encoding="utf-8"?>
<sst xmlns="http://schemas.openxmlformats.org/spreadsheetml/2006/main" count="23" uniqueCount="23">
  <si>
    <t>Исполнение</t>
  </si>
  <si>
    <t>% исполнения</t>
  </si>
  <si>
    <t>от годовых ассигнований</t>
  </si>
  <si>
    <t>Структура расходов, %</t>
  </si>
  <si>
    <t>тыс.руб.</t>
  </si>
  <si>
    <t>Приложение 5</t>
  </si>
  <si>
    <t xml:space="preserve">Остаток </t>
  </si>
  <si>
    <t xml:space="preserve">Бюджетные ассигнования на год </t>
  </si>
  <si>
    <t>КЦСР</t>
  </si>
  <si>
    <t>Наименование программы</t>
  </si>
  <si>
    <t>5000000</t>
  </si>
  <si>
    <t>5100000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</si>
  <si>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</si>
  <si>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</si>
  <si>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</si>
  <si>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</si>
  <si>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годовых ассигнований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</si>
  <si>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</si>
  <si>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Формирование комфортной городской среды на территории Сланцевского городского поселения на 2017-2020 годы</t>
  </si>
  <si>
    <t>Кассовый план 9 месяцев</t>
  </si>
  <si>
    <t>кассового плана 9 месяцев</t>
  </si>
  <si>
    <t>от кассового плана 9 месяцев</t>
  </si>
  <si>
    <t>Исполнение муниципальных программ МО Сланцевское городское поселение за 9 месяцев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</si>
</sst>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172" fontId="5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showGridLines="0" tabSelected="1" zoomScalePageLayoutView="0" workbookViewId="0" topLeftCell="B1">
      <selection activeCell="F10" sqref="F10"/>
    </sheetView>
  </sheetViews>
  <sheetFormatPr defaultColWidth="9.140625" defaultRowHeight="12.75" customHeight="1"/>
  <cols>
    <col min="1" max="1" width="9.8515625" style="8" hidden="1" customWidth="1"/>
    <col min="2" max="2" width="41.57421875" style="8" customWidth="1"/>
    <col min="3" max="3" width="13.00390625" style="8" customWidth="1"/>
    <col min="4" max="4" width="10.8515625" style="8" customWidth="1"/>
    <col min="5" max="5" width="11.8515625" style="8" customWidth="1"/>
    <col min="6" max="6" width="12.8515625" style="8" customWidth="1"/>
    <col min="7" max="7" width="10.8515625" style="8" customWidth="1"/>
    <col min="8" max="8" width="11.28125" style="8" customWidth="1"/>
    <col min="9" max="10" width="10.8515625" style="8" customWidth="1"/>
    <col min="11" max="16384" width="9.140625" style="8" customWidth="1"/>
  </cols>
  <sheetData>
    <row r="1" spans="1:10" ht="12.75" customHeight="1">
      <c r="A1" s="1"/>
      <c r="B1" s="1"/>
      <c r="C1" s="1"/>
      <c r="D1" s="2"/>
      <c r="E1" s="2"/>
      <c r="F1" s="2"/>
      <c r="G1" s="2"/>
      <c r="H1" s="2"/>
      <c r="I1" s="2"/>
      <c r="J1" s="3" t="s">
        <v>5</v>
      </c>
    </row>
    <row r="2" spans="1:10" ht="12.75" customHeight="1">
      <c r="A2" s="4"/>
      <c r="B2" s="1"/>
      <c r="C2" s="1"/>
      <c r="D2" s="2"/>
      <c r="E2" s="2"/>
      <c r="F2" s="2"/>
      <c r="G2" s="2"/>
      <c r="H2" s="2"/>
      <c r="I2" s="2"/>
      <c r="J2" s="2"/>
    </row>
    <row r="3" spans="1:10" ht="12.75" customHeight="1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5"/>
      <c r="B4" s="9"/>
      <c r="C4" s="9"/>
      <c r="D4" s="9"/>
      <c r="E4" s="9"/>
      <c r="F4" s="9"/>
      <c r="G4" s="9"/>
      <c r="H4" s="9"/>
      <c r="I4" s="9"/>
      <c r="J4" s="9"/>
    </row>
    <row r="5" spans="1:10" ht="12.75" customHeight="1">
      <c r="A5" s="5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6" t="s">
        <v>4</v>
      </c>
    </row>
    <row r="7" spans="1:10" ht="12.75">
      <c r="A7" s="15" t="s">
        <v>8</v>
      </c>
      <c r="B7" s="15" t="s">
        <v>9</v>
      </c>
      <c r="C7" s="15" t="s">
        <v>7</v>
      </c>
      <c r="D7" s="24" t="s">
        <v>19</v>
      </c>
      <c r="E7" s="19" t="s">
        <v>0</v>
      </c>
      <c r="F7" s="21" t="s">
        <v>6</v>
      </c>
      <c r="G7" s="22"/>
      <c r="H7" s="21" t="s">
        <v>1</v>
      </c>
      <c r="I7" s="22"/>
      <c r="J7" s="15" t="s">
        <v>3</v>
      </c>
    </row>
    <row r="8" spans="1:10" ht="42" customHeight="1">
      <c r="A8" s="16"/>
      <c r="B8" s="16"/>
      <c r="C8" s="23"/>
      <c r="D8" s="25"/>
      <c r="E8" s="20"/>
      <c r="F8" s="10" t="s">
        <v>16</v>
      </c>
      <c r="G8" s="10" t="s">
        <v>20</v>
      </c>
      <c r="H8" s="10" t="s">
        <v>2</v>
      </c>
      <c r="I8" s="10" t="s">
        <v>21</v>
      </c>
      <c r="J8" s="16"/>
    </row>
    <row r="9" spans="1:10" ht="66" customHeight="1">
      <c r="A9" s="11" t="s">
        <v>10</v>
      </c>
      <c r="B9" s="7" t="s">
        <v>12</v>
      </c>
      <c r="C9" s="26">
        <v>139712.8</v>
      </c>
      <c r="D9" s="26">
        <v>89858.8</v>
      </c>
      <c r="E9" s="26">
        <v>72662.7</v>
      </c>
      <c r="F9" s="12">
        <f>C9-E9</f>
        <v>67050.09999999999</v>
      </c>
      <c r="G9" s="12">
        <f>D9-E9</f>
        <v>17196.100000000006</v>
      </c>
      <c r="H9" s="12">
        <f aca="true" t="shared" si="0" ref="H9:H15">E9/C9*100</f>
        <v>52.00862054156813</v>
      </c>
      <c r="I9" s="12">
        <f aca="true" t="shared" si="1" ref="I9:I15">E9/D9*100</f>
        <v>80.86319870730523</v>
      </c>
      <c r="J9" s="12">
        <f aca="true" t="shared" si="2" ref="J9:J15">E9/$E$15*100</f>
        <v>42.864044738347914</v>
      </c>
    </row>
    <row r="10" spans="1:10" ht="56.25" customHeight="1">
      <c r="A10" s="11" t="s">
        <v>11</v>
      </c>
      <c r="B10" s="7" t="s">
        <v>13</v>
      </c>
      <c r="C10" s="26">
        <v>116115.1</v>
      </c>
      <c r="D10" s="26">
        <v>85517.5</v>
      </c>
      <c r="E10" s="26">
        <v>78468.4</v>
      </c>
      <c r="F10" s="12">
        <f aca="true" t="shared" si="3" ref="F9:F15">C10-E10</f>
        <v>37646.70000000001</v>
      </c>
      <c r="G10" s="12">
        <f aca="true" t="shared" si="4" ref="G10:G15">D10-E10</f>
        <v>7049.100000000006</v>
      </c>
      <c r="H10" s="12">
        <f t="shared" si="0"/>
        <v>67.57811860817412</v>
      </c>
      <c r="I10" s="12">
        <f t="shared" si="1"/>
        <v>91.75712573449879</v>
      </c>
      <c r="J10" s="12">
        <f t="shared" si="2"/>
        <v>46.288852576997265</v>
      </c>
    </row>
    <row r="11" spans="1:10" ht="73.5" customHeight="1">
      <c r="A11" s="2"/>
      <c r="B11" s="7" t="s">
        <v>17</v>
      </c>
      <c r="C11" s="26">
        <v>12570</v>
      </c>
      <c r="D11" s="26">
        <v>12536.4</v>
      </c>
      <c r="E11" s="26">
        <v>10569.6</v>
      </c>
      <c r="F11" s="12">
        <f t="shared" si="3"/>
        <v>2000.3999999999996</v>
      </c>
      <c r="G11" s="12">
        <f t="shared" si="4"/>
        <v>1966.7999999999993</v>
      </c>
      <c r="H11" s="12">
        <f t="shared" si="0"/>
        <v>84.08591885441527</v>
      </c>
      <c r="I11" s="12">
        <f t="shared" si="1"/>
        <v>84.31128553651767</v>
      </c>
      <c r="J11" s="12">
        <f t="shared" si="2"/>
        <v>6.235053297860417</v>
      </c>
    </row>
    <row r="12" spans="1:10" ht="53.25" customHeight="1">
      <c r="A12" s="2"/>
      <c r="B12" s="7" t="s">
        <v>18</v>
      </c>
      <c r="C12" s="26">
        <v>24159.9</v>
      </c>
      <c r="D12" s="26">
        <v>24159.9</v>
      </c>
      <c r="E12" s="26">
        <v>0</v>
      </c>
      <c r="F12" s="12">
        <f t="shared" si="3"/>
        <v>24159.9</v>
      </c>
      <c r="G12" s="12">
        <f t="shared" si="4"/>
        <v>24159.9</v>
      </c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ht="53.25" customHeight="1">
      <c r="A13" s="2"/>
      <c r="B13" s="7" t="s">
        <v>15</v>
      </c>
      <c r="C13" s="26">
        <v>2117.1</v>
      </c>
      <c r="D13" s="26">
        <v>1812.9</v>
      </c>
      <c r="E13" s="26">
        <v>641.6</v>
      </c>
      <c r="F13" s="12">
        <f t="shared" si="3"/>
        <v>1475.5</v>
      </c>
      <c r="G13" s="12">
        <f t="shared" si="4"/>
        <v>1171.3000000000002</v>
      </c>
      <c r="H13" s="12">
        <f t="shared" si="0"/>
        <v>30.305606726182045</v>
      </c>
      <c r="I13" s="12">
        <f t="shared" si="1"/>
        <v>35.39081030393292</v>
      </c>
      <c r="J13" s="12">
        <f t="shared" si="2"/>
        <v>0.37848264796276526</v>
      </c>
    </row>
    <row r="14" spans="2:10" ht="43.5" customHeight="1">
      <c r="B14" s="7" t="s">
        <v>14</v>
      </c>
      <c r="C14" s="26">
        <v>17398.3</v>
      </c>
      <c r="D14" s="26">
        <v>9256.9</v>
      </c>
      <c r="E14" s="26">
        <v>7176.7</v>
      </c>
      <c r="F14" s="12">
        <f>C14-E14</f>
        <v>10221.599999999999</v>
      </c>
      <c r="G14" s="12">
        <f t="shared" si="4"/>
        <v>2080.2</v>
      </c>
      <c r="H14" s="12">
        <f t="shared" si="0"/>
        <v>41.24943241581074</v>
      </c>
      <c r="I14" s="12">
        <f t="shared" si="1"/>
        <v>77.52811416348887</v>
      </c>
      <c r="J14" s="12">
        <f t="shared" si="2"/>
        <v>4.233566738831636</v>
      </c>
    </row>
    <row r="15" spans="2:10" ht="22.5" customHeight="1">
      <c r="B15" s="13"/>
      <c r="C15" s="14">
        <f>SUM(C9:C14)</f>
        <v>312073.2</v>
      </c>
      <c r="D15" s="14">
        <f>SUM(D9:D14)</f>
        <v>223142.39999999997</v>
      </c>
      <c r="E15" s="14">
        <f>SUM(E9:E14)</f>
        <v>169519</v>
      </c>
      <c r="F15" s="14">
        <f>SUM(F9:F14)</f>
        <v>142554.2</v>
      </c>
      <c r="G15" s="14">
        <f>SUM(G9:G14)</f>
        <v>53623.40000000001</v>
      </c>
      <c r="H15" s="14">
        <f>E15/C15*100</f>
        <v>54.320268449838046</v>
      </c>
      <c r="I15" s="14">
        <f>E15/D15*100</f>
        <v>75.9689776573166</v>
      </c>
      <c r="J15" s="14">
        <f>E15/$E$15*100</f>
        <v>100</v>
      </c>
    </row>
  </sheetData>
  <sheetProtection/>
  <mergeCells count="9">
    <mergeCell ref="J7:J8"/>
    <mergeCell ref="A3:J3"/>
    <mergeCell ref="A7:A8"/>
    <mergeCell ref="B7:B8"/>
    <mergeCell ref="E7:E8"/>
    <mergeCell ref="F7:G7"/>
    <mergeCell ref="H7:I7"/>
    <mergeCell ref="C7:C8"/>
    <mergeCell ref="D7:D8"/>
  </mergeCells>
  <printOptions/>
  <pageMargins left="0.7874015748031497" right="0.2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2018-11-12T11:03:40Z</cp:lastPrinted>
  <dcterms:created xsi:type="dcterms:W3CDTF">2002-03-11T10:22:12Z</dcterms:created>
  <dcterms:modified xsi:type="dcterms:W3CDTF">2018-11-12T11:03:42Z</dcterms:modified>
  <cp:category/>
  <cp:version/>
  <cp:contentType/>
  <cp:contentStatus/>
</cp:coreProperties>
</file>