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'Бюджет'!#REF!</definedName>
    <definedName name="SIGN" localSheetId="0">'Бюджет'!$A$20:$H$22</definedName>
  </definedNames>
  <calcPr fullCalcOnLoad="1"/>
</workbook>
</file>

<file path=xl/sharedStrings.xml><?xml version="1.0" encoding="utf-8"?>
<sst xmlns="http://schemas.openxmlformats.org/spreadsheetml/2006/main" count="62" uniqueCount="61">
  <si>
    <t/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</si>
  <si>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</si>
  <si>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</si>
  <si>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</si>
  <si>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</si>
  <si>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</si>
  <si>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</si>
  <si>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</si>
  <si>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</si>
  <si>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</si>
  <si>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</si>
  <si>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</si>
  <si>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</si>
  <si>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</si>
  <si>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</si>
  <si>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</si>
  <si>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</si>
  <si>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</si>
  <si>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</si>
  <si>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</si>
  <si>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</si>
  <si>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</si>
  <si>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</si>
  <si>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</si>
  <si>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</si>
  <si>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</si>
  <si>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</si>
  <si>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</si>
  <si>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</si>
  <si>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тыс.руб.</t>
  </si>
  <si>
    <t>% исполнения</t>
  </si>
  <si>
    <t>Приложение 3</t>
  </si>
  <si>
    <t>262</t>
  </si>
  <si>
    <t>Пособия по социальной помощи населению</t>
  </si>
  <si>
    <t>к аналогич. периоду прош. года</t>
  </si>
  <si>
    <t>структура расходов, %</t>
  </si>
  <si>
    <t>План 2018 год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</si>
  <si>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</si>
  <si>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</si>
  <si>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</si>
  <si>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</si>
  <si>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</si>
  <si>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</si>
  <si>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</si>
  <si>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</si>
  <si>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</si>
  <si>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расходы</t>
  </si>
  <si>
    <t>Кассовый план                                          9 месяцев 2018 г.</t>
  </si>
  <si>
    <t>Исполнение                             9 месяцев      2017 г.</t>
  </si>
  <si>
    <t>Исполнение                             9 месяцев      2018 г.</t>
  </si>
  <si>
    <t>к плану  2019 г.</t>
  </si>
  <si>
    <t>к плану 9 месяцев 2018 г.</t>
  </si>
  <si>
    <t>Исполнение бюджета МО Сланцевское городское поселение по экономической классификации расходов за 9 месяцев 2018 года</t>
  </si>
  <si>
    <t>231</t>
  </si>
  <si>
    <t>Обслуживание внутреннего долга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</si>
  <si>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</si>
  <si>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</si>
  <si>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</si>
  <si>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</si>
  <si>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530</t>
  </si>
  <si>
    <t>Увеличение стоимости акций и иных форм участия в капитале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</si>
</sst>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2" fontId="10" fillId="0" borderId="16" xfId="0" applyNumberFormat="1" applyFont="1" applyBorder="1" applyAlignment="1">
      <alignment horizontal="right" vertical="center" wrapText="1"/>
    </xf>
    <xf numFmtId="172" fontId="12" fillId="0" borderId="11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172" fontId="11" fillId="0" borderId="11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172" fontId="49" fillId="0" borderId="10" xfId="0" applyNumberFormat="1" applyFont="1" applyBorder="1" applyAlignment="1">
      <alignment horizontal="right" vertical="center" wrapText="1"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172" fontId="7" fillId="0" borderId="17" xfId="0" applyNumberFormat="1" applyFont="1" applyBorder="1" applyAlignment="1" applyProtection="1">
      <alignment horizontal="right" vertical="center" wrapText="1"/>
      <protection/>
    </xf>
    <xf numFmtId="172" fontId="10" fillId="0" borderId="17" xfId="0" applyNumberFormat="1" applyFont="1" applyBorder="1" applyAlignment="1">
      <alignment horizontal="right" vertical="center" wrapText="1"/>
    </xf>
    <xf numFmtId="172" fontId="49" fillId="0" borderId="17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8"/>
  <sheetViews>
    <sheetView showGridLines="0"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2.75" customHeight="1"/>
  <cols>
    <col min="1" max="1" width="6.7109375" style="2" customWidth="1"/>
    <col min="2" max="2" width="33.7109375" style="2" customWidth="1"/>
    <col min="3" max="3" width="12.00390625" style="2" customWidth="1"/>
    <col min="4" max="4" width="10.57421875" style="2" customWidth="1"/>
    <col min="5" max="5" width="11.7109375" style="2" customWidth="1"/>
    <col min="6" max="6" width="12.28125" style="2" customWidth="1"/>
    <col min="7" max="7" width="10.140625" style="2" customWidth="1"/>
    <col min="8" max="8" width="11.7109375" style="2" customWidth="1"/>
    <col min="9" max="9" width="11.7109375" style="2" bestFit="1" customWidth="1"/>
    <col min="10" max="10" width="12.28125" style="2" customWidth="1"/>
    <col min="11" max="16384" width="9.140625" style="2" customWidth="1"/>
  </cols>
  <sheetData>
    <row r="1" spans="1:10" s="6" customFormat="1" ht="12.75" customHeight="1">
      <c r="A1" s="3"/>
      <c r="B1" s="3"/>
      <c r="C1" s="3"/>
      <c r="D1" s="4"/>
      <c r="E1" s="4"/>
      <c r="F1" s="4"/>
      <c r="G1" s="4"/>
      <c r="H1" s="4"/>
      <c r="I1" s="4"/>
      <c r="J1" s="5" t="s">
        <v>31</v>
      </c>
    </row>
    <row r="2" spans="1:10" s="6" customFormat="1" ht="12.75" customHeight="1">
      <c r="A2" s="7"/>
      <c r="B2" s="3"/>
      <c r="C2" s="3"/>
      <c r="D2" s="4"/>
      <c r="E2" s="4"/>
      <c r="F2" s="4"/>
      <c r="G2" s="4"/>
      <c r="H2" s="4"/>
      <c r="I2" s="4"/>
      <c r="J2" s="4"/>
    </row>
    <row r="3" spans="1:10" s="11" customFormat="1" ht="12.75" customHeight="1">
      <c r="A3" s="8"/>
      <c r="B3" s="9"/>
      <c r="C3" s="9"/>
      <c r="D3" s="10"/>
      <c r="E3" s="10"/>
      <c r="F3" s="10"/>
      <c r="G3" s="10"/>
      <c r="H3" s="10"/>
      <c r="I3" s="10"/>
      <c r="J3" s="10"/>
    </row>
    <row r="4" spans="1:10" s="11" customFormat="1" ht="12.75" customHeight="1">
      <c r="A4" s="38" t="s">
        <v>52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6" customFormat="1" ht="12.75" customHeight="1">
      <c r="A5" s="3"/>
      <c r="B5" s="3"/>
      <c r="C5" s="3"/>
      <c r="D5" s="4"/>
      <c r="E5" s="4"/>
      <c r="F5" s="4"/>
      <c r="G5" s="4"/>
      <c r="H5" s="4"/>
      <c r="I5" s="4"/>
      <c r="J5" s="4"/>
    </row>
    <row r="6" spans="1:10" s="6" customFormat="1" ht="12.75">
      <c r="A6" s="3"/>
      <c r="B6" s="3"/>
      <c r="C6" s="3"/>
      <c r="D6" s="4"/>
      <c r="E6" s="4"/>
      <c r="F6" s="4"/>
      <c r="G6" s="4"/>
      <c r="H6" s="4"/>
      <c r="I6" s="4"/>
      <c r="J6" s="4"/>
    </row>
    <row r="7" spans="1:10" s="13" customFormat="1" ht="12.75">
      <c r="A7" s="4"/>
      <c r="B7" s="4"/>
      <c r="C7" s="4"/>
      <c r="D7" s="4"/>
      <c r="E7" s="4"/>
      <c r="F7" s="4"/>
      <c r="G7" s="4"/>
      <c r="H7" s="4"/>
      <c r="I7" s="4"/>
      <c r="J7" s="12" t="s">
        <v>29</v>
      </c>
    </row>
    <row r="8" spans="1:10" ht="12.75" customHeight="1">
      <c r="A8" s="40" t="s">
        <v>1</v>
      </c>
      <c r="B8" s="40" t="s">
        <v>2</v>
      </c>
      <c r="C8" s="42" t="s">
        <v>48</v>
      </c>
      <c r="D8" s="40" t="s">
        <v>36</v>
      </c>
      <c r="E8" s="40" t="s">
        <v>47</v>
      </c>
      <c r="F8" s="42" t="s">
        <v>49</v>
      </c>
      <c r="G8" s="36" t="s">
        <v>30</v>
      </c>
      <c r="H8" s="37"/>
      <c r="I8" s="37"/>
      <c r="J8" s="21"/>
    </row>
    <row r="9" spans="1:10" ht="36.75" customHeight="1">
      <c r="A9" s="41"/>
      <c r="B9" s="41"/>
      <c r="C9" s="43"/>
      <c r="D9" s="41"/>
      <c r="E9" s="41"/>
      <c r="F9" s="43"/>
      <c r="G9" s="22" t="s">
        <v>50</v>
      </c>
      <c r="H9" s="22" t="s">
        <v>51</v>
      </c>
      <c r="I9" s="23" t="s">
        <v>34</v>
      </c>
      <c r="J9" s="24" t="s">
        <v>35</v>
      </c>
    </row>
    <row r="10" spans="1:10" ht="12.75">
      <c r="A10" s="14" t="s">
        <v>3</v>
      </c>
      <c r="B10" s="15" t="s">
        <v>4</v>
      </c>
      <c r="C10" s="18">
        <v>30732.8</v>
      </c>
      <c r="D10" s="18">
        <v>58100.843</v>
      </c>
      <c r="E10" s="18">
        <v>43694.244999999995</v>
      </c>
      <c r="F10" s="18">
        <v>41184.306</v>
      </c>
      <c r="G10" s="25">
        <f>F10/D10*100</f>
        <v>70.8841797699906</v>
      </c>
      <c r="H10" s="25">
        <f>F10/E10*100</f>
        <v>94.25567600492926</v>
      </c>
      <c r="I10" s="25">
        <f>F10/C10*100</f>
        <v>134.00765956892963</v>
      </c>
      <c r="J10" s="25">
        <f aca="true" t="shared" si="0" ref="J10:J33">F10/$F$33*100</f>
        <v>20.592064248203087</v>
      </c>
    </row>
    <row r="11" spans="1:10" ht="12.75">
      <c r="A11" s="14" t="s">
        <v>5</v>
      </c>
      <c r="B11" s="15" t="s">
        <v>6</v>
      </c>
      <c r="C11" s="18">
        <v>128.6</v>
      </c>
      <c r="D11" s="18">
        <v>193.468</v>
      </c>
      <c r="E11" s="18">
        <v>146.947</v>
      </c>
      <c r="F11" s="18">
        <v>120.624</v>
      </c>
      <c r="G11" s="25">
        <f aca="true" t="shared" si="1" ref="G11:G33">F11/D11*100</f>
        <v>62.34829532532512</v>
      </c>
      <c r="H11" s="25">
        <f aca="true" t="shared" si="2" ref="H11:H33">F11/E11*100</f>
        <v>82.08673875615017</v>
      </c>
      <c r="I11" s="25">
        <f aca="true" t="shared" si="3" ref="I11:I33">F11/C11*100</f>
        <v>93.79782270606532</v>
      </c>
      <c r="J11" s="25">
        <f t="shared" si="0"/>
        <v>0.060311740056400345</v>
      </c>
    </row>
    <row r="12" spans="1:10" ht="12.75">
      <c r="A12" s="14" t="s">
        <v>7</v>
      </c>
      <c r="B12" s="15" t="s">
        <v>8</v>
      </c>
      <c r="C12" s="18">
        <v>9305.7</v>
      </c>
      <c r="D12" s="18">
        <v>17345.889</v>
      </c>
      <c r="E12" s="18">
        <v>13460.378</v>
      </c>
      <c r="F12" s="18">
        <v>12907.817</v>
      </c>
      <c r="G12" s="25">
        <f t="shared" si="1"/>
        <v>74.4142718773307</v>
      </c>
      <c r="H12" s="25">
        <f t="shared" si="2"/>
        <v>95.8949072604053</v>
      </c>
      <c r="I12" s="25">
        <f t="shared" si="3"/>
        <v>138.70871616321176</v>
      </c>
      <c r="J12" s="25">
        <f t="shared" si="0"/>
        <v>6.453880683774252</v>
      </c>
    </row>
    <row r="13" spans="1:10" ht="12.75">
      <c r="A13" s="14" t="s">
        <v>9</v>
      </c>
      <c r="B13" s="15" t="s">
        <v>10</v>
      </c>
      <c r="C13" s="18">
        <v>628.3</v>
      </c>
      <c r="D13" s="18">
        <v>1071.45</v>
      </c>
      <c r="E13" s="18">
        <v>833.937</v>
      </c>
      <c r="F13" s="18">
        <v>770.06</v>
      </c>
      <c r="G13" s="25">
        <f t="shared" si="1"/>
        <v>71.87082925008166</v>
      </c>
      <c r="H13" s="25">
        <f t="shared" si="2"/>
        <v>92.34030868039191</v>
      </c>
      <c r="I13" s="25">
        <f t="shared" si="3"/>
        <v>122.56247015756804</v>
      </c>
      <c r="J13" s="25">
        <f t="shared" si="0"/>
        <v>0.38502834052785223</v>
      </c>
    </row>
    <row r="14" spans="1:10" ht="12.75">
      <c r="A14" s="14" t="s">
        <v>11</v>
      </c>
      <c r="B14" s="15" t="s">
        <v>12</v>
      </c>
      <c r="C14" s="18">
        <v>142.4</v>
      </c>
      <c r="D14" s="18">
        <v>282.4</v>
      </c>
      <c r="E14" s="18">
        <v>203.2</v>
      </c>
      <c r="F14" s="18">
        <v>144.25</v>
      </c>
      <c r="G14" s="25">
        <f t="shared" si="1"/>
        <v>51.0800283286119</v>
      </c>
      <c r="H14" s="25">
        <f t="shared" si="2"/>
        <v>70.98917322834646</v>
      </c>
      <c r="I14" s="25">
        <f t="shared" si="3"/>
        <v>101.29915730337078</v>
      </c>
      <c r="J14" s="25">
        <f t="shared" si="0"/>
        <v>0.07212468914258979</v>
      </c>
    </row>
    <row r="15" spans="1:10" ht="12.75">
      <c r="A15" s="14" t="s">
        <v>13</v>
      </c>
      <c r="B15" s="15" t="s">
        <v>14</v>
      </c>
      <c r="C15" s="18">
        <v>10813.7</v>
      </c>
      <c r="D15" s="18">
        <v>16856.485</v>
      </c>
      <c r="E15" s="18">
        <v>13698.391</v>
      </c>
      <c r="F15" s="18">
        <v>12029.194</v>
      </c>
      <c r="G15" s="25">
        <f t="shared" si="1"/>
        <v>71.36241037203189</v>
      </c>
      <c r="H15" s="25">
        <f t="shared" si="2"/>
        <v>87.81464918033073</v>
      </c>
      <c r="I15" s="25">
        <f t="shared" si="3"/>
        <v>111.24031552567575</v>
      </c>
      <c r="J15" s="25">
        <f t="shared" si="0"/>
        <v>6.0145710771986565</v>
      </c>
    </row>
    <row r="16" spans="1:10" ht="12.75">
      <c r="A16" s="14" t="s">
        <v>15</v>
      </c>
      <c r="B16" s="15" t="s">
        <v>16</v>
      </c>
      <c r="C16" s="28">
        <v>59934.3</v>
      </c>
      <c r="D16" s="18">
        <v>160870.705</v>
      </c>
      <c r="E16" s="18">
        <v>113058.61299999998</v>
      </c>
      <c r="F16" s="18">
        <v>73503.662</v>
      </c>
      <c r="G16" s="25">
        <f t="shared" si="1"/>
        <v>45.691141839653156</v>
      </c>
      <c r="H16" s="25">
        <f t="shared" si="2"/>
        <v>65.0137659127306</v>
      </c>
      <c r="I16" s="25">
        <f t="shared" si="3"/>
        <v>122.64039456538241</v>
      </c>
      <c r="J16" s="25">
        <f t="shared" si="0"/>
        <v>36.75167260029109</v>
      </c>
    </row>
    <row r="17" spans="1:10" ht="12.75">
      <c r="A17" s="14" t="s">
        <v>17</v>
      </c>
      <c r="B17" s="15" t="s">
        <v>18</v>
      </c>
      <c r="C17" s="18">
        <v>7518.5</v>
      </c>
      <c r="D17" s="18">
        <v>24146.901</v>
      </c>
      <c r="E17" s="18">
        <v>11523.822</v>
      </c>
      <c r="F17" s="18">
        <v>8878.325</v>
      </c>
      <c r="G17" s="25">
        <f t="shared" si="1"/>
        <v>36.76796869295981</v>
      </c>
      <c r="H17" s="25">
        <f t="shared" si="2"/>
        <v>77.04323270526046</v>
      </c>
      <c r="I17" s="25">
        <f t="shared" si="3"/>
        <v>118.08638691228303</v>
      </c>
      <c r="J17" s="25">
        <f t="shared" si="0"/>
        <v>4.439143367292086</v>
      </c>
    </row>
    <row r="18" spans="1:10" ht="12.75">
      <c r="A18" s="14" t="s">
        <v>53</v>
      </c>
      <c r="B18" s="30" t="s">
        <v>54</v>
      </c>
      <c r="C18" s="18">
        <v>142.9</v>
      </c>
      <c r="D18" s="18">
        <v>208.333</v>
      </c>
      <c r="E18" s="18">
        <v>151.78300000000002</v>
      </c>
      <c r="F18" s="18">
        <v>107.143</v>
      </c>
      <c r="G18" s="25">
        <f t="shared" si="1"/>
        <v>51.428722285955665</v>
      </c>
      <c r="H18" s="25">
        <f t="shared" si="2"/>
        <v>70.5895917197578</v>
      </c>
      <c r="I18" s="25">
        <f t="shared" si="3"/>
        <v>74.9776067179846</v>
      </c>
      <c r="J18" s="25">
        <f t="shared" si="0"/>
        <v>0.05357126910783014</v>
      </c>
    </row>
    <row r="19" spans="1:10" ht="25.5">
      <c r="A19" s="14" t="s">
        <v>19</v>
      </c>
      <c r="B19" s="15" t="s">
        <v>20</v>
      </c>
      <c r="C19" s="18">
        <v>14372.3</v>
      </c>
      <c r="D19" s="18">
        <v>7156.969</v>
      </c>
      <c r="E19" s="18">
        <v>7156.969</v>
      </c>
      <c r="F19" s="18">
        <v>5190</v>
      </c>
      <c r="G19" s="25">
        <f t="shared" si="1"/>
        <v>72.51673159405888</v>
      </c>
      <c r="H19" s="25">
        <f t="shared" si="2"/>
        <v>72.51673159405888</v>
      </c>
      <c r="I19" s="25">
        <f t="shared" si="3"/>
        <v>36.11113043841278</v>
      </c>
      <c r="J19" s="25">
        <f t="shared" si="0"/>
        <v>2.5949888155982044</v>
      </c>
    </row>
    <row r="20" spans="1:10" ht="38.25">
      <c r="A20" s="14" t="s">
        <v>21</v>
      </c>
      <c r="B20" s="15" t="s">
        <v>22</v>
      </c>
      <c r="C20" s="18">
        <v>40</v>
      </c>
      <c r="D20" s="18">
        <v>12570.008</v>
      </c>
      <c r="E20" s="18">
        <v>12536.408</v>
      </c>
      <c r="F20" s="18">
        <v>10569.601</v>
      </c>
      <c r="G20" s="25">
        <f t="shared" si="1"/>
        <v>84.08587329459138</v>
      </c>
      <c r="H20" s="25">
        <f t="shared" si="2"/>
        <v>84.31123971076883</v>
      </c>
      <c r="I20" s="25">
        <f t="shared" si="3"/>
        <v>26424.0025</v>
      </c>
      <c r="J20" s="25">
        <f t="shared" si="0"/>
        <v>5.284777722608015</v>
      </c>
    </row>
    <row r="21" spans="1:10" ht="25.5">
      <c r="A21" s="14" t="s">
        <v>23</v>
      </c>
      <c r="B21" s="15" t="s">
        <v>24</v>
      </c>
      <c r="C21" s="18">
        <v>20974.1</v>
      </c>
      <c r="D21" s="18">
        <v>27989.3</v>
      </c>
      <c r="E21" s="18">
        <v>21012.5</v>
      </c>
      <c r="F21" s="18">
        <v>18691.211</v>
      </c>
      <c r="G21" s="25">
        <f t="shared" si="1"/>
        <v>66.77984444055407</v>
      </c>
      <c r="H21" s="25">
        <f t="shared" si="2"/>
        <v>88.95281856038072</v>
      </c>
      <c r="I21" s="25">
        <f t="shared" si="3"/>
        <v>89.1156760004005</v>
      </c>
      <c r="J21" s="25">
        <f t="shared" si="0"/>
        <v>9.345565220613897</v>
      </c>
    </row>
    <row r="22" spans="1:10" ht="12.75">
      <c r="A22" s="14" t="s">
        <v>32</v>
      </c>
      <c r="B22" s="15" t="s">
        <v>33</v>
      </c>
      <c r="C22" s="18">
        <v>2537</v>
      </c>
      <c r="D22" s="18">
        <v>5148.501</v>
      </c>
      <c r="E22" s="18">
        <v>5076.501</v>
      </c>
      <c r="F22" s="18">
        <v>2972.286</v>
      </c>
      <c r="G22" s="25">
        <f t="shared" si="1"/>
        <v>57.73109493423425</v>
      </c>
      <c r="H22" s="25">
        <f t="shared" si="2"/>
        <v>58.54989489808039</v>
      </c>
      <c r="I22" s="25">
        <f t="shared" si="3"/>
        <v>117.15750886874261</v>
      </c>
      <c r="J22" s="25">
        <f t="shared" si="0"/>
        <v>1.4861365947512764</v>
      </c>
    </row>
    <row r="23" spans="1:10" ht="25.5">
      <c r="A23" s="14" t="s">
        <v>55</v>
      </c>
      <c r="B23" s="15" t="s">
        <v>56</v>
      </c>
      <c r="C23" s="18">
        <v>1291.7</v>
      </c>
      <c r="D23" s="18">
        <v>2053.54</v>
      </c>
      <c r="E23" s="18">
        <v>1543.868</v>
      </c>
      <c r="F23" s="18">
        <v>1527.59</v>
      </c>
      <c r="G23" s="25">
        <f t="shared" si="1"/>
        <v>74.38812976615989</v>
      </c>
      <c r="H23" s="25">
        <f t="shared" si="2"/>
        <v>98.94563524860934</v>
      </c>
      <c r="I23" s="25">
        <f t="shared" si="3"/>
        <v>118.26198033599131</v>
      </c>
      <c r="J23" s="25">
        <f t="shared" si="0"/>
        <v>0.7637917080577382</v>
      </c>
    </row>
    <row r="24" spans="1:10" ht="12.75">
      <c r="A24" s="14" t="s">
        <v>57</v>
      </c>
      <c r="B24" s="30" t="s">
        <v>58</v>
      </c>
      <c r="C24" s="18">
        <v>1655.3</v>
      </c>
      <c r="D24" s="18">
        <v>0</v>
      </c>
      <c r="E24" s="18">
        <v>0</v>
      </c>
      <c r="F24" s="18">
        <v>0</v>
      </c>
      <c r="G24" s="31" t="e">
        <f t="shared" si="1"/>
        <v>#DIV/0!</v>
      </c>
      <c r="H24" s="31" t="e">
        <f t="shared" si="2"/>
        <v>#DIV/0!</v>
      </c>
      <c r="I24" s="25">
        <f t="shared" si="3"/>
        <v>0</v>
      </c>
      <c r="J24" s="25">
        <f t="shared" si="0"/>
        <v>0</v>
      </c>
    </row>
    <row r="25" spans="1:10" ht="12.75">
      <c r="A25" s="14" t="s">
        <v>37</v>
      </c>
      <c r="B25" s="15" t="s">
        <v>38</v>
      </c>
      <c r="C25" s="18">
        <v>0</v>
      </c>
      <c r="D25" s="18">
        <v>949.87</v>
      </c>
      <c r="E25" s="18">
        <v>534.84</v>
      </c>
      <c r="F25" s="18">
        <v>399.686</v>
      </c>
      <c r="G25" s="25">
        <f t="shared" si="1"/>
        <v>42.0779685641193</v>
      </c>
      <c r="H25" s="25">
        <f t="shared" si="2"/>
        <v>74.7300127140827</v>
      </c>
      <c r="I25" s="31" t="e">
        <f t="shared" si="3"/>
        <v>#DIV/0!</v>
      </c>
      <c r="J25" s="25">
        <f t="shared" si="0"/>
        <v>0.19984213868038228</v>
      </c>
    </row>
    <row r="26" spans="1:10" ht="25.5">
      <c r="A26" s="14" t="s">
        <v>39</v>
      </c>
      <c r="B26" s="15" t="s">
        <v>40</v>
      </c>
      <c r="C26" s="18">
        <v>0</v>
      </c>
      <c r="D26" s="18">
        <v>457.704</v>
      </c>
      <c r="E26" s="18">
        <v>457.70399999999995</v>
      </c>
      <c r="F26" s="18">
        <v>24.203</v>
      </c>
      <c r="G26" s="25">
        <f t="shared" si="1"/>
        <v>5.287915333927604</v>
      </c>
      <c r="H26" s="25">
        <f t="shared" si="2"/>
        <v>5.287915333927605</v>
      </c>
      <c r="I26" s="31" t="e">
        <f t="shared" si="3"/>
        <v>#DIV/0!</v>
      </c>
      <c r="J26" s="25">
        <f t="shared" si="0"/>
        <v>0.012101447842759796</v>
      </c>
    </row>
    <row r="27" spans="1:10" ht="38.25">
      <c r="A27" s="14" t="s">
        <v>41</v>
      </c>
      <c r="B27" s="15" t="s">
        <v>42</v>
      </c>
      <c r="C27" s="18">
        <v>0</v>
      </c>
      <c r="D27" s="18">
        <v>181.379</v>
      </c>
      <c r="E27" s="18">
        <v>181.37900000000002</v>
      </c>
      <c r="F27" s="18">
        <v>117.981</v>
      </c>
      <c r="G27" s="25">
        <f t="shared" si="1"/>
        <v>65.04667023194527</v>
      </c>
      <c r="H27" s="25">
        <f t="shared" si="2"/>
        <v>65.04667023194526</v>
      </c>
      <c r="I27" s="31" t="e">
        <f t="shared" si="3"/>
        <v>#DIV/0!</v>
      </c>
      <c r="J27" s="25">
        <f t="shared" si="0"/>
        <v>0.058990245752040794</v>
      </c>
    </row>
    <row r="28" spans="1:10" ht="12.75">
      <c r="A28" s="14" t="s">
        <v>43</v>
      </c>
      <c r="B28" s="15" t="s">
        <v>44</v>
      </c>
      <c r="C28" s="18">
        <v>0</v>
      </c>
      <c r="D28" s="18">
        <v>960.979</v>
      </c>
      <c r="E28" s="18">
        <v>958.725</v>
      </c>
      <c r="F28" s="18">
        <v>958.725</v>
      </c>
      <c r="G28" s="25">
        <f t="shared" si="1"/>
        <v>99.76544752798968</v>
      </c>
      <c r="H28" s="25">
        <f t="shared" si="2"/>
        <v>100</v>
      </c>
      <c r="I28" s="31" t="e">
        <f t="shared" si="3"/>
        <v>#DIV/0!</v>
      </c>
      <c r="J28" s="25">
        <f t="shared" si="0"/>
        <v>0.4793604339565296</v>
      </c>
    </row>
    <row r="29" spans="1:10" ht="12.75">
      <c r="A29" s="19" t="s">
        <v>45</v>
      </c>
      <c r="B29" s="20" t="s">
        <v>46</v>
      </c>
      <c r="C29" s="18">
        <v>0</v>
      </c>
      <c r="D29" s="18">
        <v>3459.507</v>
      </c>
      <c r="E29" s="18">
        <v>2807.997</v>
      </c>
      <c r="F29" s="18">
        <v>699.782</v>
      </c>
      <c r="G29" s="25">
        <f t="shared" si="1"/>
        <v>20.227795463342034</v>
      </c>
      <c r="H29" s="25">
        <f t="shared" si="2"/>
        <v>24.92103802105202</v>
      </c>
      <c r="I29" s="31" t="e">
        <f t="shared" si="3"/>
        <v>#DIV/0!</v>
      </c>
      <c r="J29" s="25">
        <f t="shared" si="0"/>
        <v>0.34988949197628955</v>
      </c>
    </row>
    <row r="30" spans="1:10" ht="12.75">
      <c r="A30" s="19" t="s">
        <v>25</v>
      </c>
      <c r="B30" s="20" t="s">
        <v>26</v>
      </c>
      <c r="C30" s="18">
        <v>1907.4</v>
      </c>
      <c r="D30" s="18">
        <v>11678.474</v>
      </c>
      <c r="E30" s="18">
        <v>5903.273999999999</v>
      </c>
      <c r="F30" s="18">
        <v>5280.982</v>
      </c>
      <c r="G30" s="25">
        <f t="shared" si="1"/>
        <v>45.21979498348843</v>
      </c>
      <c r="H30" s="25">
        <f t="shared" si="2"/>
        <v>89.45852758994415</v>
      </c>
      <c r="I30" s="25">
        <f t="shared" si="3"/>
        <v>276.8680926916221</v>
      </c>
      <c r="J30" s="25">
        <f t="shared" si="0"/>
        <v>2.6404796195328393</v>
      </c>
    </row>
    <row r="31" spans="1:10" ht="22.5">
      <c r="A31" s="19" t="s">
        <v>27</v>
      </c>
      <c r="B31" s="20" t="s">
        <v>28</v>
      </c>
      <c r="C31" s="18">
        <v>4456</v>
      </c>
      <c r="D31" s="18">
        <v>6816.85</v>
      </c>
      <c r="E31" s="18">
        <v>3383.32</v>
      </c>
      <c r="F31" s="18">
        <v>2623.434</v>
      </c>
      <c r="G31" s="26">
        <f t="shared" si="1"/>
        <v>38.48454931529959</v>
      </c>
      <c r="H31" s="25">
        <f t="shared" si="2"/>
        <v>77.54022675951433</v>
      </c>
      <c r="I31" s="26">
        <f t="shared" si="3"/>
        <v>58.8741921005386</v>
      </c>
      <c r="J31" s="25">
        <f t="shared" si="0"/>
        <v>1.3117113465240964</v>
      </c>
    </row>
    <row r="32" spans="1:10" ht="22.5">
      <c r="A32" s="32" t="s">
        <v>59</v>
      </c>
      <c r="B32" s="20" t="s">
        <v>60</v>
      </c>
      <c r="C32" s="33">
        <v>0</v>
      </c>
      <c r="D32" s="33">
        <v>1300</v>
      </c>
      <c r="E32" s="33">
        <v>1300</v>
      </c>
      <c r="F32" s="33">
        <v>1300</v>
      </c>
      <c r="G32" s="34">
        <f t="shared" si="1"/>
        <v>100</v>
      </c>
      <c r="H32" s="34">
        <f t="shared" si="2"/>
        <v>100</v>
      </c>
      <c r="I32" s="35" t="e">
        <f t="shared" si="3"/>
        <v>#DIV/0!</v>
      </c>
      <c r="J32" s="34">
        <f t="shared" si="0"/>
        <v>0.6499971985120743</v>
      </c>
    </row>
    <row r="33" spans="1:10" ht="12.75">
      <c r="A33" s="16" t="s">
        <v>0</v>
      </c>
      <c r="B33" s="17" t="s">
        <v>0</v>
      </c>
      <c r="C33" s="27">
        <f>SUM(C10:C32)</f>
        <v>166581</v>
      </c>
      <c r="D33" s="27">
        <f>SUM(D10:D32)</f>
        <v>359799.5549999999</v>
      </c>
      <c r="E33" s="27">
        <f>SUM(E10:E32)</f>
        <v>259624.80099999992</v>
      </c>
      <c r="F33" s="27">
        <f>SUM(F10:F32)</f>
        <v>200000.86200000002</v>
      </c>
      <c r="G33" s="29">
        <f t="shared" si="1"/>
        <v>55.58674523652485</v>
      </c>
      <c r="H33" s="27">
        <f t="shared" si="2"/>
        <v>77.03457498268821</v>
      </c>
      <c r="I33" s="29">
        <f t="shared" si="3"/>
        <v>120.06222918580151</v>
      </c>
      <c r="J33" s="27">
        <f t="shared" si="0"/>
        <v>100</v>
      </c>
    </row>
    <row r="34" ht="42.75" customHeight="1">
      <c r="A34" s="1"/>
    </row>
    <row r="35" ht="42.75" customHeight="1">
      <c r="A35" s="1"/>
    </row>
    <row r="36" ht="42.75" customHeight="1">
      <c r="A36" s="1"/>
    </row>
    <row r="37" ht="42.75" customHeight="1">
      <c r="A37" s="1"/>
    </row>
    <row r="38" ht="42.75" customHeight="1">
      <c r="A38" s="1"/>
    </row>
  </sheetData>
  <sheetProtection/>
  <mergeCells count="8">
    <mergeCell ref="G8:I8"/>
    <mergeCell ref="A4:J4"/>
    <mergeCell ref="A8:A9"/>
    <mergeCell ref="B8:B9"/>
    <mergeCell ref="E8:E9"/>
    <mergeCell ref="C8:C9"/>
    <mergeCell ref="D8:D9"/>
    <mergeCell ref="F8:F9"/>
  </mergeCells>
  <printOptions/>
  <pageMargins left="0.7874015748031497" right="0" top="0.7086614173228347" bottom="0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2018-11-12T09:03:01Z</cp:lastPrinted>
  <dcterms:created xsi:type="dcterms:W3CDTF">2002-03-11T10:22:12Z</dcterms:created>
  <dcterms:modified xsi:type="dcterms:W3CDTF">2018-11-12T09:03:02Z</dcterms:modified>
  <cp:category/>
  <cp:version/>
  <cp:contentType/>
  <cp:contentStatus/>
</cp:coreProperties>
</file>