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25" windowWidth="10290" windowHeight="1171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<sst xmlns="http://schemas.openxmlformats.org/spreadsheetml/2006/main" count="68" uniqueCount="68">
  <si>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</si>
  <si>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</si>
  <si>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</si>
  <si>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</si>
  <si>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</si>
  <si>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</si>
  <si>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</si>
  <si>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</si>
  <si>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</si>
  <si>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</si>
  <si>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</si>
  <si>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</si>
  <si>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</si>
  <si>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</si>
  <si>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</si>
  <si>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</si>
  <si>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</si>
  <si>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</si>
  <si>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</si>
  <si>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</si>
  <si>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</si>
  <si>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1 14 00000 00 0000 000</t>
  </si>
  <si>
    <t xml:space="preserve"> 1 14 02000 00 0000 000</t>
  </si>
  <si>
    <t xml:space="preserve"> 1 15 00000 00 0000 000</t>
  </si>
  <si>
    <t xml:space="preserve"> 1 14 06000 00 0000 430</t>
  </si>
  <si>
    <t xml:space="preserve"> 1 16 00000 00 0000 000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</si>
  <si>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</si>
  <si>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</si>
  <si>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</si>
  <si>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</si>
  <si>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</si>
  <si>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</si>
  <si>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1 17 00000 00 0000 000</t>
  </si>
  <si>
    <t xml:space="preserve"> Прочие неналоговые доходы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</si>
  <si>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</si>
  <si>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</si>
  <si>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</si>
  <si>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</si>
  <si>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</si>
  <si>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</si>
  <si>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</si>
  <si>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</si>
  <si>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</si>
  <si>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</si>
  <si>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</si>
  <si>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1 11 07000 00 0000 120</t>
  </si>
  <si>
    <t>Платежи от государственных и муниципальных унитарных предприятий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</si>
  <si>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</si>
  <si>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</si>
  <si>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</si>
  <si>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</si>
  <si>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</si>
  <si>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</si>
  <si>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1 13 01000 00 0000 130</t>
  </si>
  <si>
    <t xml:space="preserve">Прочие доходы от оказания платных услуг (работ) 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</si>
  <si>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</si>
  <si>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</si>
  <si>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</si>
  <si>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</si>
  <si>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 xml:space="preserve">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</si>
  <si>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</si>
  <si>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1 11 05027 00 0000 120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</si>
  <si>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</si>
  <si>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Прогноз на    2018 год          тыс.руб.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</si>
  <si>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</si>
  <si>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</si>
  <si>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 2018 год</t>
  </si>
  <si>
    <t xml:space="preserve">Структура налоговых и неналоговых доходов бюджета муниципального образования Сланцевское городское поселение Сланцевского муниципального района Ленинградской области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</si>
</sst>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0.0000"/>
    <numFmt numFmtId="182" formatCode="0.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vertical="justify" wrapText="1"/>
    </xf>
    <xf numFmtId="0" fontId="1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justify" wrapText="1"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 vertical="justify" wrapText="1"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wrapText="1"/>
    </xf>
    <xf numFmtId="179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 vertical="justify" wrapText="1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173" fontId="8" fillId="0" borderId="15" xfId="0" applyNumberFormat="1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179" fontId="0" fillId="0" borderId="10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22.125" style="0" customWidth="1"/>
    <col min="2" max="2" width="74.125" style="0" customWidth="1"/>
    <col min="3" max="3" width="12.875" style="6" customWidth="1"/>
  </cols>
  <sheetData>
    <row r="2" ht="12.75">
      <c r="B2" s="3"/>
    </row>
    <row r="3" spans="2:4" ht="28.5" customHeight="1">
      <c r="B3" s="3"/>
      <c r="C3" s="49" t="s">
        <v>28</v>
      </c>
      <c r="D3" s="49"/>
    </row>
    <row r="4" spans="1:4" ht="34.5" customHeight="1">
      <c r="A4" s="65" t="s">
        <v>67</v>
      </c>
      <c r="B4" s="66"/>
      <c r="C4" s="66"/>
      <c r="D4" s="66"/>
    </row>
    <row r="5" ht="15">
      <c r="B5" s="11" t="s">
        <v>66</v>
      </c>
    </row>
    <row r="6" ht="15.75" thickBot="1">
      <c r="B6" s="11"/>
    </row>
    <row r="7" spans="1:4" ht="12.75">
      <c r="A7" s="58" t="s">
        <v>0</v>
      </c>
      <c r="B7" s="50" t="s">
        <v>26</v>
      </c>
      <c r="C7" s="54" t="s">
        <v>63</v>
      </c>
      <c r="D7" s="56" t="s">
        <v>27</v>
      </c>
    </row>
    <row r="8" spans="1:4" ht="33" customHeight="1">
      <c r="A8" s="59"/>
      <c r="B8" s="51"/>
      <c r="C8" s="55"/>
      <c r="D8" s="57"/>
    </row>
    <row r="9" spans="1:5" ht="12.75">
      <c r="A9" s="13" t="s">
        <v>12</v>
      </c>
      <c r="B9" s="4" t="s">
        <v>1</v>
      </c>
      <c r="C9" s="7">
        <f>SUM(C10:C10)</f>
        <v>48114.4</v>
      </c>
      <c r="D9" s="16">
        <f>C9/C39*100</f>
        <v>32.59931175737651</v>
      </c>
      <c r="E9" s="9"/>
    </row>
    <row r="10" spans="1:5" ht="12.75">
      <c r="A10" s="17" t="s">
        <v>13</v>
      </c>
      <c r="B10" s="1" t="s">
        <v>2</v>
      </c>
      <c r="C10" s="8">
        <v>48114.4</v>
      </c>
      <c r="D10" s="18">
        <f aca="true" t="shared" si="0" ref="D10:D39">C10/$C$39*100</f>
        <v>32.59931175737651</v>
      </c>
      <c r="E10" s="9"/>
    </row>
    <row r="11" spans="1:5" ht="25.5">
      <c r="A11" s="35" t="s">
        <v>36</v>
      </c>
      <c r="B11" s="21" t="s">
        <v>37</v>
      </c>
      <c r="C11" s="7">
        <f>C12</f>
        <v>3595.3</v>
      </c>
      <c r="D11" s="16">
        <f t="shared" si="0"/>
        <v>2.4359506833982296</v>
      </c>
      <c r="E11" s="9"/>
    </row>
    <row r="12" spans="1:4" ht="25.5">
      <c r="A12" s="17" t="s">
        <v>38</v>
      </c>
      <c r="B12" s="1" t="s">
        <v>39</v>
      </c>
      <c r="C12" s="8">
        <v>3595.3</v>
      </c>
      <c r="D12" s="44">
        <f t="shared" si="0"/>
        <v>2.4359506833982296</v>
      </c>
    </row>
    <row r="13" spans="1:4" ht="12.75" hidden="1">
      <c r="A13" s="13" t="s">
        <v>14</v>
      </c>
      <c r="B13" s="4" t="s">
        <v>3</v>
      </c>
      <c r="C13" s="7">
        <f>SUM(C14:C14)</f>
        <v>0</v>
      </c>
      <c r="D13" s="16">
        <f t="shared" si="0"/>
        <v>0</v>
      </c>
    </row>
    <row r="14" spans="1:4" ht="12.75" hidden="1">
      <c r="A14" s="17" t="s">
        <v>15</v>
      </c>
      <c r="B14" s="1" t="s">
        <v>4</v>
      </c>
      <c r="C14" s="8">
        <v>0</v>
      </c>
      <c r="D14" s="44">
        <f t="shared" si="0"/>
        <v>0</v>
      </c>
    </row>
    <row r="15" spans="1:4" ht="12.75">
      <c r="A15" s="13" t="s">
        <v>16</v>
      </c>
      <c r="B15" s="4" t="s">
        <v>5</v>
      </c>
      <c r="C15" s="7">
        <f>SUM(C16:C17)</f>
        <v>37554.5</v>
      </c>
      <c r="D15" s="16">
        <f t="shared" si="0"/>
        <v>25.444583189074294</v>
      </c>
    </row>
    <row r="16" spans="1:4" ht="12.75">
      <c r="A16" s="19" t="s">
        <v>17</v>
      </c>
      <c r="B16" s="5" t="s">
        <v>6</v>
      </c>
      <c r="C16" s="8">
        <v>1328.8</v>
      </c>
      <c r="D16" s="18">
        <f t="shared" si="0"/>
        <v>0.9003118705252878</v>
      </c>
    </row>
    <row r="17" spans="1:4" ht="12.75">
      <c r="A17" s="17" t="s">
        <v>18</v>
      </c>
      <c r="B17" s="1" t="s">
        <v>7</v>
      </c>
      <c r="C17" s="8">
        <v>36225.7</v>
      </c>
      <c r="D17" s="18">
        <f t="shared" si="0"/>
        <v>24.544271318549</v>
      </c>
    </row>
    <row r="18" spans="1:4" ht="25.5">
      <c r="A18" s="13" t="s">
        <v>19</v>
      </c>
      <c r="B18" s="4" t="s">
        <v>8</v>
      </c>
      <c r="C18" s="7">
        <f>C19+C26+C24</f>
        <v>44695.200000000004</v>
      </c>
      <c r="D18" s="16">
        <f t="shared" si="0"/>
        <v>30.28267543309892</v>
      </c>
    </row>
    <row r="19" spans="1:4" ht="35.25" customHeight="1">
      <c r="A19" s="20" t="s">
        <v>20</v>
      </c>
      <c r="B19" s="22" t="s">
        <v>29</v>
      </c>
      <c r="C19" s="7">
        <f>C20+C23+C21+C22</f>
        <v>41970.200000000004</v>
      </c>
      <c r="D19" s="16">
        <f t="shared" si="0"/>
        <v>28.436385662492803</v>
      </c>
    </row>
    <row r="20" spans="1:4" ht="37.5" customHeight="1">
      <c r="A20" s="36" t="s">
        <v>41</v>
      </c>
      <c r="B20" s="23" t="s">
        <v>42</v>
      </c>
      <c r="C20" s="8">
        <v>26522.6</v>
      </c>
      <c r="D20" s="18">
        <f t="shared" si="0"/>
        <v>17.97005690637718</v>
      </c>
    </row>
    <row r="21" spans="1:4" ht="38.25" customHeight="1">
      <c r="A21" s="37" t="s">
        <v>43</v>
      </c>
      <c r="B21" s="24" t="s">
        <v>44</v>
      </c>
      <c r="C21" s="8">
        <v>733.8</v>
      </c>
      <c r="D21" s="18">
        <f t="shared" si="0"/>
        <v>0.4971770398791813</v>
      </c>
    </row>
    <row r="22" spans="1:4" ht="24" customHeight="1">
      <c r="A22" s="37" t="s">
        <v>61</v>
      </c>
      <c r="B22" s="48" t="s">
        <v>62</v>
      </c>
      <c r="C22" s="8">
        <v>150.4</v>
      </c>
      <c r="D22" s="18">
        <f t="shared" si="0"/>
        <v>0.10190164458684775</v>
      </c>
    </row>
    <row r="23" spans="1:4" ht="24">
      <c r="A23" s="47" t="s">
        <v>59</v>
      </c>
      <c r="B23" s="26" t="s">
        <v>60</v>
      </c>
      <c r="C23" s="8">
        <v>14563.4</v>
      </c>
      <c r="D23" s="18">
        <f t="shared" si="0"/>
        <v>9.86725007164959</v>
      </c>
    </row>
    <row r="24" spans="1:4" ht="12.75">
      <c r="A24" s="20" t="s">
        <v>45</v>
      </c>
      <c r="B24" s="27" t="s">
        <v>46</v>
      </c>
      <c r="C24" s="7">
        <f>C25</f>
        <v>25</v>
      </c>
      <c r="D24" s="16">
        <f>C24/$C$39*100</f>
        <v>0.016938438262441447</v>
      </c>
    </row>
    <row r="25" spans="1:4" s="62" customFormat="1" ht="23.25" customHeight="1">
      <c r="A25" s="60" t="s">
        <v>64</v>
      </c>
      <c r="B25" s="61" t="s">
        <v>65</v>
      </c>
      <c r="C25" s="63">
        <v>25</v>
      </c>
      <c r="D25" s="64">
        <f t="shared" si="0"/>
        <v>0.016938438262441447</v>
      </c>
    </row>
    <row r="26" spans="1:4" ht="50.25" customHeight="1">
      <c r="A26" s="28" t="s">
        <v>47</v>
      </c>
      <c r="B26" s="29" t="s">
        <v>48</v>
      </c>
      <c r="C26" s="45">
        <f>C27+C28</f>
        <v>2700</v>
      </c>
      <c r="D26" s="46">
        <f t="shared" si="0"/>
        <v>1.8293513323436765</v>
      </c>
    </row>
    <row r="27" spans="1:4" ht="25.5" hidden="1">
      <c r="A27" s="33" t="s">
        <v>49</v>
      </c>
      <c r="B27" s="30" t="s">
        <v>50</v>
      </c>
      <c r="C27" s="8">
        <v>0</v>
      </c>
      <c r="D27" s="18">
        <f t="shared" si="0"/>
        <v>0</v>
      </c>
    </row>
    <row r="28" spans="1:4" ht="54.75" customHeight="1">
      <c r="A28" s="33" t="s">
        <v>51</v>
      </c>
      <c r="B28" s="31" t="s">
        <v>52</v>
      </c>
      <c r="C28" s="8">
        <v>2700</v>
      </c>
      <c r="D28" s="44">
        <f t="shared" si="0"/>
        <v>1.8293513323436765</v>
      </c>
    </row>
    <row r="29" spans="1:4" ht="15" customHeight="1">
      <c r="A29" s="14" t="s">
        <v>34</v>
      </c>
      <c r="B29" s="38" t="s">
        <v>35</v>
      </c>
      <c r="C29" s="39">
        <f>C30</f>
        <v>3913</v>
      </c>
      <c r="D29" s="16">
        <f t="shared" si="0"/>
        <v>2.6512043568373356</v>
      </c>
    </row>
    <row r="30" spans="1:4" ht="12.75">
      <c r="A30" s="15" t="s">
        <v>53</v>
      </c>
      <c r="B30" s="32" t="s">
        <v>54</v>
      </c>
      <c r="C30" s="40">
        <v>3913</v>
      </c>
      <c r="D30" s="18">
        <f t="shared" si="0"/>
        <v>2.6512043568373356</v>
      </c>
    </row>
    <row r="31" spans="1:4" ht="12.75">
      <c r="A31" s="13" t="s">
        <v>21</v>
      </c>
      <c r="B31" s="4" t="s">
        <v>9</v>
      </c>
      <c r="C31" s="7">
        <f>C32+C33</f>
        <v>9622.2</v>
      </c>
      <c r="D31" s="16">
        <f t="shared" si="0"/>
        <v>6.519401625954564</v>
      </c>
    </row>
    <row r="32" spans="1:4" ht="51">
      <c r="A32" s="17" t="s">
        <v>22</v>
      </c>
      <c r="B32" s="1" t="s">
        <v>30</v>
      </c>
      <c r="C32" s="8">
        <v>9322.2</v>
      </c>
      <c r="D32" s="18">
        <f t="shared" si="0"/>
        <v>6.316140366805268</v>
      </c>
    </row>
    <row r="33" spans="1:4" ht="38.25">
      <c r="A33" s="12" t="s">
        <v>24</v>
      </c>
      <c r="B33" s="2" t="s">
        <v>31</v>
      </c>
      <c r="C33" s="8">
        <v>300</v>
      </c>
      <c r="D33" s="44">
        <f t="shared" si="0"/>
        <v>0.20326125914929735</v>
      </c>
    </row>
    <row r="34" spans="1:4" ht="12.75">
      <c r="A34" s="13" t="s">
        <v>23</v>
      </c>
      <c r="B34" s="4" t="s">
        <v>10</v>
      </c>
      <c r="C34" s="7">
        <f>C35</f>
        <v>5</v>
      </c>
      <c r="D34" s="16">
        <f t="shared" si="0"/>
        <v>0.0033876876524882894</v>
      </c>
    </row>
    <row r="35" spans="1:4" ht="25.5">
      <c r="A35" s="33" t="s">
        <v>55</v>
      </c>
      <c r="B35" s="41" t="s">
        <v>56</v>
      </c>
      <c r="C35" s="8">
        <v>5</v>
      </c>
      <c r="D35" s="18">
        <f t="shared" si="0"/>
        <v>0.0033876876524882894</v>
      </c>
    </row>
    <row r="36" spans="1:4" ht="12.75">
      <c r="A36" s="13" t="s">
        <v>25</v>
      </c>
      <c r="B36" s="4" t="s">
        <v>11</v>
      </c>
      <c r="C36" s="39">
        <v>93.7</v>
      </c>
      <c r="D36" s="16">
        <f t="shared" si="0"/>
        <v>0.06348526660763054</v>
      </c>
    </row>
    <row r="37" spans="1:4" ht="12.75" hidden="1">
      <c r="A37" s="13" t="s">
        <v>32</v>
      </c>
      <c r="B37" s="4" t="s">
        <v>33</v>
      </c>
      <c r="C37" s="7">
        <f>C38</f>
        <v>0</v>
      </c>
      <c r="D37" s="16">
        <f t="shared" si="0"/>
        <v>0</v>
      </c>
    </row>
    <row r="38" spans="1:4" s="10" customFormat="1" ht="14.25" customHeight="1" hidden="1">
      <c r="A38" s="34" t="s">
        <v>57</v>
      </c>
      <c r="B38" s="25" t="s">
        <v>58</v>
      </c>
      <c r="C38" s="8">
        <v>0</v>
      </c>
      <c r="D38" s="44">
        <f t="shared" si="0"/>
        <v>0</v>
      </c>
    </row>
    <row r="39" spans="1:4" ht="15.75" thickBot="1">
      <c r="A39" s="52" t="s">
        <v>40</v>
      </c>
      <c r="B39" s="53"/>
      <c r="C39" s="42">
        <f>C9+C11+C13+C15+C18+C29+C31+C34+C36+C37</f>
        <v>147593.30000000005</v>
      </c>
      <c r="D39" s="43">
        <f t="shared" si="0"/>
        <v>100</v>
      </c>
    </row>
  </sheetData>
  <sheetProtection/>
  <mergeCells count="7">
    <mergeCell ref="C3:D3"/>
    <mergeCell ref="B7:B8"/>
    <mergeCell ref="A39:B39"/>
    <mergeCell ref="C7:C8"/>
    <mergeCell ref="D7:D8"/>
    <mergeCell ref="A7:A8"/>
    <mergeCell ref="A4:D4"/>
  </mergeCells>
  <printOptions/>
  <pageMargins left="0.9448818897637796" right="0.15748031496062992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2017-10-28T08:59:06Z</cp:lastPrinted>
  <dcterms:created xsi:type="dcterms:W3CDTF">2005-12-20T08:48:21Z</dcterms:created>
  <dcterms:modified xsi:type="dcterms:W3CDTF">2017-10-28T08:59:53Z</dcterms:modified>
  <cp:category/>
  <cp:version/>
  <cp:contentType/>
  <cp:contentStatus/>
</cp:coreProperties>
</file>