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<sst xmlns="http://schemas.openxmlformats.org/spreadsheetml/2006/main" count="102" uniqueCount="99">
  <si>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</si>
  <si>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</si>
  <si>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</si>
  <si>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</si>
  <si>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</si>
  <si>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</si>
  <si>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</si>
  <si>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</si>
  <si>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</si>
  <si>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</si>
  <si>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</si>
  <si>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</si>
  <si>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</si>
  <si>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</si>
  <si>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</si>
  <si>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</si>
  <si>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</si>
  <si>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</si>
  <si>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</si>
  <si>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</si>
  <si>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</si>
  <si>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</si>
  <si>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</si>
  <si>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</si>
  <si>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</si>
  <si>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</si>
  <si>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</si>
  <si>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</si>
  <si>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</si>
  <si>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</si>
  <si>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</si>
  <si>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</si>
  <si>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</si>
  <si>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</si>
  <si>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</si>
  <si>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</si>
  <si>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</si>
  <si>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</si>
  <si>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</si>
  <si>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</si>
  <si>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</si>
  <si>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</si>
  <si>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</si>
  <si>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</si>
  <si>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</si>
  <si>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</si>
  <si>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</si>
  <si>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</si>
  <si>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</si>
  <si>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</si>
  <si>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</si>
  <si>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</si>
  <si>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</si>
  <si>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</si>
  <si>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</si>
  <si>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</si>
  <si>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</si>
  <si>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</si>
  <si>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</si>
  <si>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</si>
  <si>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</si>
  <si>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</si>
  <si>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</si>
  <si>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</si>
  <si>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</si>
  <si>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</si>
  <si>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</si>
  <si>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</si>
  <si>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</si>
  <si>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</si>
  <si>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</si>
  <si>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</si>
  <si>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</si>
  <si>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</si>
  <si>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</si>
  <si>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</si>
  <si>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</si>
  <si>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</si>
  <si>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</si>
  <si>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</si>
  <si>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</si>
  <si>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</si>
  <si>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</si>
  <si>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</si>
  <si>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</si>
  <si>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</si>
  <si>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</si>
  <si>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</si>
  <si>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</si>
  <si>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</si>
  <si>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</si>
  <si>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</si>
  <si>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</si>
  <si>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</si>
  <si>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>Сланцевского муниципального района Ленинградской области на 2018 год</t>
  </si>
  <si>
    <t xml:space="preserve">                                                                                                                                                       от        .2017 №    -гсд    </t>
  </si>
  <si>
    <t xml:space="preserve"> на проведение капитального ремонта объектов культуры городских поселений Ленинградской области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</si>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</sst>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33" borderId="2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9"/>
  <sheetViews>
    <sheetView tabSelected="1" zoomScalePageLayoutView="0" workbookViewId="0" topLeftCell="A1">
      <selection activeCell="D1" sqref="D1:D16384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70" t="s">
        <v>95</v>
      </c>
      <c r="C8" s="71"/>
    </row>
    <row r="9" spans="2:3" ht="18" customHeight="1">
      <c r="B9" s="51"/>
      <c r="C9" s="66"/>
    </row>
    <row r="10" ht="12.75">
      <c r="B10" t="s">
        <v>43</v>
      </c>
    </row>
    <row r="12" spans="1:3" ht="15.75">
      <c r="A12" s="74" t="s">
        <v>0</v>
      </c>
      <c r="B12" s="74"/>
      <c r="C12" s="74"/>
    </row>
    <row r="13" spans="1:3" ht="15.75">
      <c r="A13" s="74" t="s">
        <v>94</v>
      </c>
      <c r="B13" s="74"/>
      <c r="C13" s="74"/>
    </row>
    <row r="14" ht="15" thickBot="1">
      <c r="B14" s="2"/>
    </row>
    <row r="15" spans="1:3" s="1" customFormat="1" ht="12.75">
      <c r="A15" s="75" t="s">
        <v>1</v>
      </c>
      <c r="B15" s="77" t="s">
        <v>2</v>
      </c>
      <c r="C15" s="79" t="s">
        <v>3</v>
      </c>
    </row>
    <row r="16" spans="1:3" s="1" customFormat="1" ht="18.75" customHeight="1" thickBot="1">
      <c r="A16" s="76"/>
      <c r="B16" s="78"/>
      <c r="C16" s="80"/>
    </row>
    <row r="17" spans="1:3" ht="25.5">
      <c r="A17" s="5" t="s">
        <v>4</v>
      </c>
      <c r="B17" s="6" t="s">
        <v>5</v>
      </c>
      <c r="C17" s="7">
        <f>C18+C22+C24+C27+C38+C40+C43+C46+C45+C20</f>
        <v>147593.30000000002</v>
      </c>
    </row>
    <row r="18" spans="1:3" ht="16.5" customHeight="1">
      <c r="A18" s="8" t="s">
        <v>6</v>
      </c>
      <c r="B18" s="9" t="s">
        <v>7</v>
      </c>
      <c r="C18" s="10">
        <f>SUM(C19:C19)</f>
        <v>48114.4</v>
      </c>
    </row>
    <row r="19" spans="1:3" ht="17.25" customHeight="1">
      <c r="A19" s="47" t="s">
        <v>8</v>
      </c>
      <c r="B19" s="11" t="s">
        <v>9</v>
      </c>
      <c r="C19" s="39">
        <v>48114.4</v>
      </c>
    </row>
    <row r="20" spans="1:3" ht="17.25" customHeight="1">
      <c r="A20" s="35" t="s">
        <v>44</v>
      </c>
      <c r="B20" s="22" t="s">
        <v>45</v>
      </c>
      <c r="C20" s="10">
        <f>C21</f>
        <v>3595.3</v>
      </c>
    </row>
    <row r="21" spans="1:3" ht="18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37554.5</v>
      </c>
    </row>
    <row r="25" spans="1:3" ht="16.5" customHeight="1">
      <c r="A25" s="12" t="s">
        <v>16</v>
      </c>
      <c r="B25" s="13" t="s">
        <v>17</v>
      </c>
      <c r="C25" s="39">
        <v>1328.8</v>
      </c>
    </row>
    <row r="26" spans="1:3" ht="19.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44695.200000000004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41970.200000000004</v>
      </c>
    </row>
    <row r="29" spans="1:3" ht="32.25" customHeight="1">
      <c r="A29" s="23" t="s">
        <v>48</v>
      </c>
      <c r="B29" s="24" t="s">
        <v>49</v>
      </c>
      <c r="C29" s="39">
        <v>26522.6</v>
      </c>
    </row>
    <row r="30" spans="1:3" ht="33.7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83</v>
      </c>
      <c r="B31" s="58" t="s">
        <v>82</v>
      </c>
      <c r="C31" s="39">
        <v>150.4</v>
      </c>
    </row>
    <row r="32" spans="1:3" ht="28.5" customHeight="1">
      <c r="A32" s="52" t="s">
        <v>74</v>
      </c>
      <c r="B32" s="53" t="s">
        <v>75</v>
      </c>
      <c r="C32" s="54">
        <v>14563.4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39.75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3913</v>
      </c>
    </row>
    <row r="39" spans="1:3" ht="16.5" customHeight="1">
      <c r="A39" s="48" t="s">
        <v>52</v>
      </c>
      <c r="B39" s="42" t="s">
        <v>66</v>
      </c>
      <c r="C39" s="43">
        <v>3913</v>
      </c>
    </row>
    <row r="40" spans="1:3" ht="14.25" customHeight="1">
      <c r="A40" s="8" t="s">
        <v>28</v>
      </c>
      <c r="B40" s="9" t="s">
        <v>29</v>
      </c>
      <c r="C40" s="10">
        <f>C41+C42</f>
        <v>9622.2</v>
      </c>
    </row>
    <row r="41" spans="1:3" ht="35.25" customHeight="1">
      <c r="A41" s="47" t="s">
        <v>30</v>
      </c>
      <c r="B41" s="44" t="s">
        <v>65</v>
      </c>
      <c r="C41" s="39">
        <f>8322.2+1000</f>
        <v>9322.2</v>
      </c>
    </row>
    <row r="42" spans="1:3" ht="23.25" customHeight="1">
      <c r="A42" s="47" t="s">
        <v>31</v>
      </c>
      <c r="B42" s="55" t="s">
        <v>67</v>
      </c>
      <c r="C42" s="39">
        <v>300</v>
      </c>
    </row>
    <row r="43" spans="1:3" ht="15" customHeight="1">
      <c r="A43" s="8" t="s">
        <v>32</v>
      </c>
      <c r="B43" s="9" t="s">
        <v>33</v>
      </c>
      <c r="C43" s="10">
        <f>C44</f>
        <v>5</v>
      </c>
    </row>
    <row r="44" spans="1:3" ht="24" customHeight="1">
      <c r="A44" s="32" t="s">
        <v>58</v>
      </c>
      <c r="B44" s="37" t="s">
        <v>59</v>
      </c>
      <c r="C44" s="39">
        <v>5</v>
      </c>
    </row>
    <row r="45" spans="1:3" ht="13.5" customHeight="1">
      <c r="A45" s="8" t="s">
        <v>34</v>
      </c>
      <c r="B45" s="9" t="s">
        <v>35</v>
      </c>
      <c r="C45" s="18">
        <v>93.7</v>
      </c>
    </row>
    <row r="46" spans="1:3" ht="17.25" customHeight="1" hidden="1">
      <c r="A46" s="8" t="s">
        <v>36</v>
      </c>
      <c r="B46" s="9" t="s">
        <v>37</v>
      </c>
      <c r="C46" s="10">
        <f>C47</f>
        <v>0</v>
      </c>
    </row>
    <row r="47" spans="1:3" s="4" customFormat="1" ht="15.75" customHeight="1" hidden="1">
      <c r="A47" s="50" t="s">
        <v>60</v>
      </c>
      <c r="B47" s="14" t="s">
        <v>61</v>
      </c>
      <c r="C47" s="39">
        <v>0</v>
      </c>
    </row>
    <row r="48" spans="1:3" ht="15" customHeight="1">
      <c r="A48" s="8" t="s">
        <v>38</v>
      </c>
      <c r="B48" s="33" t="s">
        <v>39</v>
      </c>
      <c r="C48" s="10">
        <f>SUM(C49)</f>
        <v>100995.90000000001</v>
      </c>
    </row>
    <row r="49" spans="1:3" ht="15" customHeight="1">
      <c r="A49" s="8" t="s">
        <v>40</v>
      </c>
      <c r="B49" s="19" t="s">
        <v>64</v>
      </c>
      <c r="C49" s="10">
        <f>C50+C53+C59+C61</f>
        <v>100995.90000000001</v>
      </c>
    </row>
    <row r="50" spans="1:3" ht="16.5" customHeight="1">
      <c r="A50" s="56" t="s">
        <v>86</v>
      </c>
      <c r="B50" s="20" t="s">
        <v>84</v>
      </c>
      <c r="C50" s="59">
        <f>SUM(C51:C52)</f>
        <v>52782.5</v>
      </c>
    </row>
    <row r="51" spans="1:3" ht="15" customHeight="1">
      <c r="A51" s="56" t="s">
        <v>78</v>
      </c>
      <c r="B51" s="20" t="s">
        <v>79</v>
      </c>
      <c r="C51" s="64">
        <v>47188.3</v>
      </c>
    </row>
    <row r="52" spans="1:3" ht="16.5" customHeight="1">
      <c r="A52" s="47"/>
      <c r="B52" s="20" t="s">
        <v>80</v>
      </c>
      <c r="C52" s="64">
        <v>5594.2</v>
      </c>
    </row>
    <row r="53" spans="1:3" ht="16.5" customHeight="1">
      <c r="A53" s="56" t="s">
        <v>87</v>
      </c>
      <c r="B53" s="20" t="s">
        <v>41</v>
      </c>
      <c r="C53" s="59">
        <f>SUM(C54:C58)</f>
        <v>37451</v>
      </c>
    </row>
    <row r="54" spans="1:3" ht="23.25" customHeight="1">
      <c r="A54" s="56" t="s">
        <v>78</v>
      </c>
      <c r="B54" s="61" t="s">
        <v>85</v>
      </c>
      <c r="C54" s="65">
        <v>15848.1</v>
      </c>
    </row>
    <row r="55" spans="1:3" ht="23.25" customHeight="1">
      <c r="A55" s="56"/>
      <c r="B55" s="61" t="s">
        <v>91</v>
      </c>
      <c r="C55" s="65">
        <v>1714.8</v>
      </c>
    </row>
    <row r="56" spans="1:3" ht="39.75" customHeight="1">
      <c r="A56" s="56"/>
      <c r="B56" s="61" t="s">
        <v>98</v>
      </c>
      <c r="C56" s="69">
        <v>10000</v>
      </c>
    </row>
    <row r="57" spans="1:3" ht="15.75" customHeight="1">
      <c r="A57" s="56"/>
      <c r="B57" s="61" t="s">
        <v>97</v>
      </c>
      <c r="C57" s="69">
        <v>250.9</v>
      </c>
    </row>
    <row r="58" spans="1:3" ht="15" customHeight="1">
      <c r="A58" s="56"/>
      <c r="B58" s="61" t="s">
        <v>96</v>
      </c>
      <c r="C58" s="69">
        <v>9637.2</v>
      </c>
    </row>
    <row r="59" spans="1:3" ht="15" customHeight="1">
      <c r="A59" s="56" t="s">
        <v>89</v>
      </c>
      <c r="B59" s="20" t="s">
        <v>90</v>
      </c>
      <c r="C59" s="62">
        <f>SUM(C60)</f>
        <v>1736.3</v>
      </c>
    </row>
    <row r="60" spans="1:3" ht="14.25" customHeight="1">
      <c r="A60" s="56" t="s">
        <v>78</v>
      </c>
      <c r="B60" s="20" t="s">
        <v>92</v>
      </c>
      <c r="C60" s="65">
        <v>1736.3</v>
      </c>
    </row>
    <row r="61" spans="1:3" ht="15.75" customHeight="1">
      <c r="A61" s="56" t="s">
        <v>88</v>
      </c>
      <c r="B61" s="61" t="s">
        <v>76</v>
      </c>
      <c r="C61" s="62">
        <f>SUM(C62:C63)</f>
        <v>9026.1</v>
      </c>
    </row>
    <row r="62" spans="1:3" ht="27" customHeight="1">
      <c r="A62" s="60" t="s">
        <v>78</v>
      </c>
      <c r="B62" s="63" t="s">
        <v>81</v>
      </c>
      <c r="C62" s="68">
        <v>1265.1</v>
      </c>
    </row>
    <row r="63" spans="1:3" ht="16.5" customHeight="1" thickBot="1">
      <c r="A63" s="60"/>
      <c r="B63" s="63" t="s">
        <v>93</v>
      </c>
      <c r="C63" s="67">
        <v>7761</v>
      </c>
    </row>
    <row r="64" spans="1:3" s="21" customFormat="1" ht="18" customHeight="1" thickBot="1">
      <c r="A64" s="72" t="s">
        <v>42</v>
      </c>
      <c r="B64" s="73"/>
      <c r="C64" s="38">
        <f>C48+C17</f>
        <v>248589.2</v>
      </c>
    </row>
    <row r="65" ht="12.75">
      <c r="C65" s="45"/>
    </row>
    <row r="66" ht="12.75">
      <c r="C66" s="45"/>
    </row>
    <row r="67" ht="12.75">
      <c r="C67" s="45"/>
    </row>
    <row r="68" ht="12.75">
      <c r="C68" s="45"/>
    </row>
    <row r="69" ht="12.75">
      <c r="C69" s="45"/>
    </row>
  </sheetData>
  <sheetProtection/>
  <mergeCells count="7">
    <mergeCell ref="B8:C8"/>
    <mergeCell ref="A64:B6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2017-10-28T08:49:19Z</cp:lastPrinted>
  <dcterms:created xsi:type="dcterms:W3CDTF">2005-12-20T08:48:21Z</dcterms:created>
  <dcterms:modified xsi:type="dcterms:W3CDTF">2017-10-31T08:46:14Z</dcterms:modified>
  <cp:category/>
  <cp:version/>
  <cp:contentType/>
  <cp:contentStatus/>
</cp:coreProperties>
</file>