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<sst xmlns="http://schemas.openxmlformats.org/spreadsheetml/2006/main" count="38" uniqueCount="38">
  <si>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</si>
  <si>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</si>
  <si>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</si>
  <si>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</si>
  <si>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</si>
  <si>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</si>
  <si>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</si>
  <si>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</si>
  <si>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</si>
  <si>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</si>
  <si>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</si>
  <si>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</si>
  <si>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</si>
  <si>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</si>
  <si>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</si>
  <si>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</si>
  <si>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</si>
  <si>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</si>
  <si>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</si>
  <si>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</si>
  <si>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</si>
  <si>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</si>
  <si>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</si>
  <si>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</si>
  <si>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</si>
  <si>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</si>
  <si>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</si>
  <si>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</si>
  <si>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</si>
  <si>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</si>
  <si>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</si>
  <si>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</si>
  <si>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</si>
  <si>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плановый период 2019 и 2020 годов</t>
  </si>
  <si>
    <t>Приложение 1.1</t>
  </si>
  <si>
    <t>2019 год</t>
  </si>
  <si>
    <t>2020 год</t>
  </si>
  <si>
    <t xml:space="preserve">от 19.12.2017     №   328-гсд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</si>
</sst>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34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37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15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33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2" t="s">
        <v>35</v>
      </c>
      <c r="D17" s="32" t="s">
        <v>36</v>
      </c>
    </row>
    <row r="18" spans="1:4" s="8" customFormat="1" ht="31.5">
      <c r="A18" s="6" t="s">
        <v>16</v>
      </c>
      <c r="B18" s="7" t="s">
        <v>8</v>
      </c>
      <c r="C18" s="25">
        <f>C20+C23+C26</f>
        <v>7700.5</v>
      </c>
      <c r="D18" s="25">
        <f>D20+D23+D26</f>
        <v>8108.9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14843.4</v>
      </c>
      <c r="D20" s="27">
        <f>D21+D22</f>
        <v>15251.8</v>
      </c>
      <c r="E20" s="13"/>
    </row>
    <row r="21" spans="1:4" s="16" customFormat="1" ht="48" customHeight="1">
      <c r="A21" s="14" t="s">
        <v>21</v>
      </c>
      <c r="B21" s="15" t="s">
        <v>27</v>
      </c>
      <c r="C21" s="28">
        <v>14843.4</v>
      </c>
      <c r="D21" s="28">
        <v>15251.8</v>
      </c>
    </row>
    <row r="22" spans="1:4" s="16" customFormat="1" ht="48" customHeight="1" hidden="1">
      <c r="A22" s="14" t="s">
        <v>22</v>
      </c>
      <c r="B22" s="15" t="s">
        <v>28</v>
      </c>
      <c r="C22" s="28"/>
      <c r="D22" s="28"/>
    </row>
    <row r="23" spans="1:4" ht="31.5">
      <c r="A23" s="9" t="s">
        <v>20</v>
      </c>
      <c r="B23" s="17" t="s">
        <v>19</v>
      </c>
      <c r="C23" s="29">
        <f>C24+C25</f>
        <v>-7142.9</v>
      </c>
      <c r="D23" s="29">
        <f>D24+D25</f>
        <v>-7142.9</v>
      </c>
    </row>
    <row r="24" spans="1:5" s="16" customFormat="1" ht="63" hidden="1">
      <c r="A24" s="18" t="s">
        <v>23</v>
      </c>
      <c r="B24" s="19" t="s">
        <v>31</v>
      </c>
      <c r="C24" s="28">
        <v>0</v>
      </c>
      <c r="D24" s="28">
        <v>0</v>
      </c>
      <c r="E24" s="20"/>
    </row>
    <row r="25" spans="1:5" s="16" customFormat="1" ht="63">
      <c r="A25" s="18" t="s">
        <v>24</v>
      </c>
      <c r="B25" s="15" t="s">
        <v>32</v>
      </c>
      <c r="C25" s="28">
        <v>-7142.9</v>
      </c>
      <c r="D25" s="28">
        <v>-7142.9</v>
      </c>
      <c r="E25" s="20"/>
    </row>
    <row r="26" spans="1:4" ht="33" customHeight="1">
      <c r="A26" s="21" t="s">
        <v>18</v>
      </c>
      <c r="B26" s="17" t="s">
        <v>11</v>
      </c>
      <c r="C26" s="27">
        <f>C27+C28</f>
        <v>0</v>
      </c>
      <c r="D26" s="27">
        <f>D27+D28</f>
        <v>0</v>
      </c>
    </row>
    <row r="27" spans="1:5" s="16" customFormat="1" ht="31.5">
      <c r="A27" s="18" t="s">
        <v>25</v>
      </c>
      <c r="B27" s="19" t="s">
        <v>29</v>
      </c>
      <c r="C27" s="30">
        <f>-(233315.7+C21+C24)</f>
        <v>-248159.1</v>
      </c>
      <c r="D27" s="30">
        <f>-(237188.7+D21+D24)</f>
        <v>-252440.5</v>
      </c>
      <c r="E27" s="20"/>
    </row>
    <row r="28" spans="1:5" s="16" customFormat="1" ht="31.5">
      <c r="A28" s="18" t="s">
        <v>26</v>
      </c>
      <c r="B28" s="15" t="s">
        <v>30</v>
      </c>
      <c r="C28" s="30">
        <f>241016.2-C22-C25</f>
        <v>248159.1</v>
      </c>
      <c r="D28" s="30">
        <f>245297.6-D22-D25</f>
        <v>252440.5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2017-12-26T12:49:48Z</cp:lastPrinted>
  <dcterms:created xsi:type="dcterms:W3CDTF">1996-10-08T23:32:33Z</dcterms:created>
  <dcterms:modified xsi:type="dcterms:W3CDTF">2017-12-26T12:49:55Z</dcterms:modified>
  <cp:category/>
  <cp:version/>
  <cp:contentType/>
  <cp:contentStatus/>
</cp:coreProperties>
</file>