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25" windowHeight="11025" activeTab="0"/>
  </bookViews>
  <sheets>
    <sheet name="2022-2023 г.г." sheetId="1" r:id="rId1"/>
  </sheets>
  <definedNames>
    <definedName name="_xlnm.Print_Area" localSheetId="0">'2022-2023 г.г.'!$A$1:$J$40</definedName>
  </definedNames>
  <calcPr fullCalcOnLoad="1"/>
</workbook>
</file>

<file path=xl/sharedStrings.xml><?xml version="1.0" encoding="utf-8"?>
<sst xmlns="http://schemas.openxmlformats.org/spreadsheetml/2006/main" count="41" uniqueCount="38">
  <si>
    <t>Тыс.руб.</t>
  </si>
  <si>
    <t>№ п/п</t>
  </si>
  <si>
    <t>Мероприятия</t>
  </si>
  <si>
    <t>Годы реализации</t>
  </si>
  <si>
    <t>Планируемые объемы финансирования (тыс. рублей в ценах года реализации мероприятия)</t>
  </si>
  <si>
    <t>Ответственные исполнители</t>
  </si>
  <si>
    <t>ВСЕГО</t>
  </si>
  <si>
    <t>В том числе</t>
  </si>
  <si>
    <t>Федеральный бюджет</t>
  </si>
  <si>
    <t>Областной бюджет</t>
  </si>
  <si>
    <t>Бюджет района</t>
  </si>
  <si>
    <t>Местный бюджет</t>
  </si>
  <si>
    <t>Прочие источники</t>
  </si>
  <si>
    <t>Комплексы процессных мероприятий</t>
  </si>
  <si>
    <t>Реализация мероприятия по обеспечению жильем молодых семей ведомственной целевой программы "Оказание государственной поддержки гражданам в обеспечении  жильем  и  оплате  жилищно-коммунальных  услуг"  государственной программы Российской Федерации "Обеспечение доступным и комфортным жильем и коммунальными  услугами  граждан  Российской  Федерации"</t>
  </si>
  <si>
    <t>Администрация Сланцевского муниципального района Ленинградской              области, КУМИ Сланцевского муниципального района Ленинградской области</t>
  </si>
  <si>
    <t>УТВЕРЖДЕНО</t>
  </si>
  <si>
    <t>Сланцевского муниципального района</t>
  </si>
  <si>
    <t>Приложение 2 к Программе, утвержденной</t>
  </si>
  <si>
    <t>постановлением  администрации</t>
  </si>
  <si>
    <t>от 10.07.2017 № 1044-п</t>
  </si>
  <si>
    <t>(в редакции постановления администрации</t>
  </si>
  <si>
    <t xml:space="preserve">Сланцевского муниципального района </t>
  </si>
  <si>
    <t xml:space="preserve"> </t>
  </si>
  <si>
    <t>Демонтаж зданий аварийного жилищного фонда</t>
  </si>
  <si>
    <t>1. Комплекс процессных мероприятий "Поддержка граждан, нуждающихся в улучшении жилищных условий"</t>
  </si>
  <si>
    <t>Переселение граждан из аварийного жилищного фонда (выкуп долей, сопутствующие расходы)</t>
  </si>
  <si>
    <t>План мероприятий муниципальной программы "Обеспечение жильем граждан Сланцевского городского поселения" на 2022-2023 г.г.</t>
  </si>
  <si>
    <t>Итого в период реализации с 2022 г.  по 2023 г.</t>
  </si>
  <si>
    <t>Итого по комплексу процессных мероприятий:</t>
  </si>
  <si>
    <t>Мероприятия, направленные на достижение целей проектов</t>
  </si>
  <si>
    <t>Итого по мероприятиям, направленным на достижение целей проектов:</t>
  </si>
  <si>
    <t>Всего по Программе:</t>
  </si>
  <si>
    <t>1. Мероприятия, направленные на достижение целей проекта "Поддержка граждан, нуждающихся в улучшении жилищных условий"</t>
  </si>
  <si>
    <t>Всего в период реализации с 2022 г.  по 2023 г.</t>
  </si>
  <si>
    <t>** Приложение используется, начиная с 2022 года</t>
  </si>
  <si>
    <t>от 22.03.2024 № 427-п)</t>
  </si>
  <si>
    <t>(приложение)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</si>
</sst>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\ _₽_-;\-* #,##0.000\ _₽_-;_-* &quot;-&quot;??\ _₽_-;_-@_-"/>
    <numFmt numFmtId="173" formatCode="_-* #,##0.0000\ _₽_-;\-* #,##0.0000\ _₽_-;_-* &quot;-&quot;??\ _₽_-;_-@_-"/>
    <numFmt numFmtId="174" formatCode="_-* #,##0.00000\ _₽_-;\-* #,##0.00000\ _₽_-;_-* &quot;-&quot;??\ _₽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0000_р_._-;\-* #,##0.00000_р_._-;_-* &quot;-&quot;???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5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43" fontId="3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174" fontId="28" fillId="0" borderId="10" xfId="0" applyNumberFormat="1" applyFont="1" applyBorder="1" applyAlignment="1">
      <alignment/>
    </xf>
    <xf numFmtId="43" fontId="28" fillId="0" borderId="10" xfId="0" applyNumberFormat="1" applyFont="1" applyBorder="1" applyAlignment="1">
      <alignment/>
    </xf>
    <xf numFmtId="174" fontId="27" fillId="0" borderId="10" xfId="0" applyNumberFormat="1" applyFont="1" applyBorder="1" applyAlignment="1">
      <alignment/>
    </xf>
    <xf numFmtId="0" fontId="27" fillId="0" borderId="10" xfId="0" applyFont="1" applyBorder="1" applyAlignment="1">
      <alignment/>
    </xf>
    <xf numFmtId="0" fontId="9" fillId="0" borderId="0" xfId="0" applyFont="1" applyAlignment="1">
      <alignment horizontal="right" vertical="center"/>
    </xf>
    <xf numFmtId="4" fontId="10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view="pageBreakPreview" zoomScale="130" zoomScaleNormal="175" zoomScaleSheetLayoutView="130" zoomScalePageLayoutView="0" workbookViewId="0" topLeftCell="B1">
      <selection activeCell="E13" sqref="E13:I13"/>
    </sheetView>
  </sheetViews>
  <sheetFormatPr defaultColWidth="9.140625" defaultRowHeight="15"/>
  <cols>
    <col min="1" max="1" width="9.140625" style="1" customWidth="1"/>
    <col min="2" max="2" width="39.57421875" style="1" customWidth="1"/>
    <col min="3" max="3" width="9.28125" style="1" bestFit="1" customWidth="1"/>
    <col min="4" max="4" width="16.140625" style="1" customWidth="1"/>
    <col min="5" max="5" width="15.7109375" style="1" customWidth="1"/>
    <col min="6" max="6" width="17.57421875" style="1" customWidth="1"/>
    <col min="7" max="7" width="11.7109375" style="1" customWidth="1"/>
    <col min="8" max="8" width="17.28125" style="1" customWidth="1"/>
    <col min="9" max="9" width="9.28125" style="1" bestFit="1" customWidth="1"/>
    <col min="10" max="10" width="17.140625" style="1" customWidth="1"/>
    <col min="11" max="11" width="9.140625" style="1" customWidth="1"/>
    <col min="12" max="12" width="20.7109375" style="1" customWidth="1"/>
    <col min="13" max="16384" width="9.140625" style="1" customWidth="1"/>
  </cols>
  <sheetData>
    <row r="1" spans="8:10" ht="15" customHeight="1">
      <c r="H1" s="28" t="s">
        <v>18</v>
      </c>
      <c r="I1" s="33" t="s">
        <v>16</v>
      </c>
      <c r="J1" s="33"/>
    </row>
    <row r="2" spans="8:10" ht="15" customHeight="1">
      <c r="H2" s="28" t="s">
        <v>19</v>
      </c>
      <c r="I2" s="33"/>
      <c r="J2" s="33"/>
    </row>
    <row r="3" spans="8:10" ht="15">
      <c r="H3" s="28" t="s">
        <v>17</v>
      </c>
      <c r="I3" s="33"/>
      <c r="J3" s="33"/>
    </row>
    <row r="4" spans="8:10" ht="15">
      <c r="H4" s="28" t="s">
        <v>20</v>
      </c>
      <c r="I4" s="33"/>
      <c r="J4" s="33"/>
    </row>
    <row r="5" spans="8:10" ht="15">
      <c r="H5" s="28" t="s">
        <v>21</v>
      </c>
      <c r="I5" s="28"/>
      <c r="J5" s="28"/>
    </row>
    <row r="6" spans="8:10" ht="15">
      <c r="H6" s="28" t="s">
        <v>22</v>
      </c>
      <c r="I6" s="28"/>
      <c r="J6" s="28"/>
    </row>
    <row r="7" spans="8:10" ht="15">
      <c r="H7" s="28" t="s">
        <v>36</v>
      </c>
      <c r="I7" s="29"/>
      <c r="J7" s="29"/>
    </row>
    <row r="8" spans="2:10" s="2" customFormat="1" ht="29.25" customHeight="1">
      <c r="B8" s="30"/>
      <c r="C8" s="30"/>
      <c r="D8" s="30"/>
      <c r="H8" s="34" t="s">
        <v>37</v>
      </c>
      <c r="I8" s="31"/>
      <c r="J8" s="31"/>
    </row>
    <row r="9" spans="2:10" s="2" customFormat="1" ht="24.75" customHeight="1">
      <c r="B9" s="32" t="s">
        <v>27</v>
      </c>
      <c r="C9" s="32"/>
      <c r="D9" s="32"/>
      <c r="E9" s="32"/>
      <c r="F9" s="32"/>
      <c r="G9" s="32"/>
      <c r="H9" s="32"/>
      <c r="I9" s="32"/>
      <c r="J9" s="32"/>
    </row>
    <row r="10" spans="2:10" s="2" customFormat="1" ht="15">
      <c r="B10" s="32"/>
      <c r="C10" s="32"/>
      <c r="D10" s="32"/>
      <c r="E10" s="32"/>
      <c r="F10" s="32"/>
      <c r="G10" s="32"/>
      <c r="H10" s="32"/>
      <c r="I10" s="32"/>
      <c r="J10" s="32"/>
    </row>
    <row r="11" ht="15">
      <c r="J11" s="3" t="s">
        <v>0</v>
      </c>
    </row>
    <row r="12" spans="1:10" ht="24" customHeight="1">
      <c r="A12" s="27" t="s">
        <v>1</v>
      </c>
      <c r="B12" s="27" t="s">
        <v>2</v>
      </c>
      <c r="C12" s="27" t="s">
        <v>3</v>
      </c>
      <c r="D12" s="27" t="s">
        <v>4</v>
      </c>
      <c r="E12" s="27"/>
      <c r="F12" s="27"/>
      <c r="G12" s="27"/>
      <c r="H12" s="27"/>
      <c r="I12" s="27"/>
      <c r="J12" s="27" t="s">
        <v>5</v>
      </c>
    </row>
    <row r="13" spans="1:10" ht="15">
      <c r="A13" s="27"/>
      <c r="B13" s="27"/>
      <c r="C13" s="27"/>
      <c r="D13" s="27" t="s">
        <v>6</v>
      </c>
      <c r="E13" s="27" t="s">
        <v>7</v>
      </c>
      <c r="F13" s="27"/>
      <c r="G13" s="27"/>
      <c r="H13" s="27"/>
      <c r="I13" s="27"/>
      <c r="J13" s="27"/>
    </row>
    <row r="14" spans="1:10" ht="36">
      <c r="A14" s="27"/>
      <c r="B14" s="27"/>
      <c r="C14" s="27"/>
      <c r="D14" s="27"/>
      <c r="E14" s="4" t="s">
        <v>8</v>
      </c>
      <c r="F14" s="4" t="s">
        <v>9</v>
      </c>
      <c r="G14" s="4" t="s">
        <v>10</v>
      </c>
      <c r="H14" s="4" t="s">
        <v>11</v>
      </c>
      <c r="I14" s="4" t="s">
        <v>12</v>
      </c>
      <c r="J14" s="27"/>
    </row>
    <row r="15" spans="1:10" ht="1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 t="s">
        <v>23</v>
      </c>
      <c r="G15" s="5">
        <v>7</v>
      </c>
      <c r="H15" s="5">
        <v>8</v>
      </c>
      <c r="I15" s="5">
        <v>8</v>
      </c>
      <c r="J15" s="5">
        <v>9</v>
      </c>
    </row>
    <row r="16" spans="1:10" ht="15.75">
      <c r="A16" s="26" t="s">
        <v>13</v>
      </c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15">
      <c r="A17" s="25" t="s">
        <v>25</v>
      </c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34.5" customHeight="1">
      <c r="A18" s="23">
        <v>1</v>
      </c>
      <c r="B18" s="24" t="s">
        <v>14</v>
      </c>
      <c r="C18" s="6">
        <v>2022</v>
      </c>
      <c r="D18" s="7">
        <f>SUM(E18:I18)</f>
        <v>2112.318</v>
      </c>
      <c r="E18" s="8">
        <v>0</v>
      </c>
      <c r="F18" s="8">
        <v>0</v>
      </c>
      <c r="G18" s="8">
        <v>0</v>
      </c>
      <c r="H18" s="7">
        <v>2112.318</v>
      </c>
      <c r="I18" s="8">
        <v>0</v>
      </c>
      <c r="J18" s="23" t="s">
        <v>15</v>
      </c>
    </row>
    <row r="19" spans="1:10" ht="84.75" customHeight="1">
      <c r="A19" s="23"/>
      <c r="B19" s="24"/>
      <c r="C19" s="6">
        <v>2023</v>
      </c>
      <c r="D19" s="7">
        <f>SUM(E19:I19)</f>
        <v>5391.719999999999</v>
      </c>
      <c r="E19" s="7">
        <v>670.26879</v>
      </c>
      <c r="F19" s="7">
        <v>4182.27921</v>
      </c>
      <c r="G19" s="8">
        <v>0</v>
      </c>
      <c r="H19" s="7">
        <v>539.172</v>
      </c>
      <c r="I19" s="8">
        <v>0</v>
      </c>
      <c r="J19" s="23"/>
    </row>
    <row r="20" spans="1:10" ht="15">
      <c r="A20" s="19" t="s">
        <v>29</v>
      </c>
      <c r="B20" s="19"/>
      <c r="C20" s="5">
        <v>2022</v>
      </c>
      <c r="D20" s="7">
        <f aca="true" t="shared" si="0" ref="D20:I21">D18</f>
        <v>2112.318</v>
      </c>
      <c r="E20" s="7">
        <f t="shared" si="0"/>
        <v>0</v>
      </c>
      <c r="F20" s="7">
        <f t="shared" si="0"/>
        <v>0</v>
      </c>
      <c r="G20" s="8">
        <f t="shared" si="0"/>
        <v>0</v>
      </c>
      <c r="H20" s="7">
        <f t="shared" si="0"/>
        <v>2112.318</v>
      </c>
      <c r="I20" s="8">
        <f t="shared" si="0"/>
        <v>0</v>
      </c>
      <c r="J20" s="20"/>
    </row>
    <row r="21" spans="1:10" ht="15">
      <c r="A21" s="19"/>
      <c r="B21" s="19"/>
      <c r="C21" s="5">
        <v>2023</v>
      </c>
      <c r="D21" s="7">
        <f t="shared" si="0"/>
        <v>5391.719999999999</v>
      </c>
      <c r="E21" s="7">
        <f t="shared" si="0"/>
        <v>670.26879</v>
      </c>
      <c r="F21" s="7">
        <f t="shared" si="0"/>
        <v>4182.27921</v>
      </c>
      <c r="G21" s="8">
        <f t="shared" si="0"/>
        <v>0</v>
      </c>
      <c r="H21" s="7">
        <f t="shared" si="0"/>
        <v>539.172</v>
      </c>
      <c r="I21" s="8">
        <f t="shared" si="0"/>
        <v>0</v>
      </c>
      <c r="J21" s="20"/>
    </row>
    <row r="22" spans="1:10" ht="27.75" customHeight="1">
      <c r="A22" s="21" t="s">
        <v>28</v>
      </c>
      <c r="B22" s="22"/>
      <c r="C22" s="9"/>
      <c r="D22" s="10">
        <f>SUM(E22:I22)</f>
        <v>7504.0380000000005</v>
      </c>
      <c r="E22" s="10">
        <f>SUM(E20:E21)</f>
        <v>670.26879</v>
      </c>
      <c r="F22" s="10">
        <f>SUM(F20:F21)</f>
        <v>4182.27921</v>
      </c>
      <c r="G22" s="11">
        <f>SUM(G20:G21)</f>
        <v>0</v>
      </c>
      <c r="H22" s="10">
        <f>SUM(H20:H21)</f>
        <v>2651.4900000000002</v>
      </c>
      <c r="I22" s="11">
        <f>SUM(I20:I21)</f>
        <v>0</v>
      </c>
      <c r="J22" s="12"/>
    </row>
    <row r="23" spans="1:10" ht="15.75">
      <c r="A23" s="26" t="s">
        <v>30</v>
      </c>
      <c r="B23" s="26"/>
      <c r="C23" s="26"/>
      <c r="D23" s="26"/>
      <c r="E23" s="26"/>
      <c r="F23" s="26"/>
      <c r="G23" s="26"/>
      <c r="H23" s="26"/>
      <c r="I23" s="26"/>
      <c r="J23" s="26"/>
    </row>
    <row r="24" spans="1:10" ht="15">
      <c r="A24" s="25" t="s">
        <v>33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42" customHeight="1">
      <c r="A25" s="23">
        <v>1</v>
      </c>
      <c r="B25" s="24" t="s">
        <v>26</v>
      </c>
      <c r="C25" s="6">
        <v>2022</v>
      </c>
      <c r="D25" s="7">
        <f aca="true" t="shared" si="1" ref="D25:D31">SUM(E25:I25)</f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23" t="s">
        <v>15</v>
      </c>
    </row>
    <row r="26" spans="1:12" ht="64.5" customHeight="1">
      <c r="A26" s="23"/>
      <c r="B26" s="24"/>
      <c r="C26" s="6">
        <v>2023</v>
      </c>
      <c r="D26" s="7">
        <f t="shared" si="1"/>
        <v>3425</v>
      </c>
      <c r="E26" s="8">
        <v>0</v>
      </c>
      <c r="F26" s="8">
        <v>0</v>
      </c>
      <c r="G26" s="8">
        <v>0</v>
      </c>
      <c r="H26" s="7">
        <v>3425</v>
      </c>
      <c r="I26" s="8">
        <v>0</v>
      </c>
      <c r="J26" s="23"/>
      <c r="L26" s="7"/>
    </row>
    <row r="27" spans="1:10" ht="47.25" customHeight="1">
      <c r="A27" s="23">
        <v>2</v>
      </c>
      <c r="B27" s="24" t="s">
        <v>24</v>
      </c>
      <c r="C27" s="6">
        <v>2022</v>
      </c>
      <c r="D27" s="7">
        <f t="shared" si="1"/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23" t="s">
        <v>15</v>
      </c>
    </row>
    <row r="28" spans="1:10" ht="57" customHeight="1">
      <c r="A28" s="23"/>
      <c r="B28" s="24"/>
      <c r="C28" s="6">
        <v>2023</v>
      </c>
      <c r="D28" s="7">
        <f t="shared" si="1"/>
        <v>380.225</v>
      </c>
      <c r="E28" s="8">
        <v>0</v>
      </c>
      <c r="F28" s="8">
        <v>0</v>
      </c>
      <c r="G28" s="8">
        <v>0</v>
      </c>
      <c r="H28" s="7">
        <v>380.225</v>
      </c>
      <c r="I28" s="8">
        <v>0</v>
      </c>
      <c r="J28" s="23"/>
    </row>
    <row r="29" spans="1:10" ht="15">
      <c r="A29" s="19" t="s">
        <v>31</v>
      </c>
      <c r="B29" s="19"/>
      <c r="C29" s="5">
        <v>2022</v>
      </c>
      <c r="D29" s="7">
        <f t="shared" si="1"/>
        <v>0</v>
      </c>
      <c r="E29" s="8">
        <f aca="true" t="shared" si="2" ref="E29:I30">E25+E27</f>
        <v>0</v>
      </c>
      <c r="F29" s="8">
        <f t="shared" si="2"/>
        <v>0</v>
      </c>
      <c r="G29" s="8">
        <f t="shared" si="2"/>
        <v>0</v>
      </c>
      <c r="H29" s="8">
        <f t="shared" si="2"/>
        <v>0</v>
      </c>
      <c r="I29" s="8">
        <f t="shared" si="2"/>
        <v>0</v>
      </c>
      <c r="J29" s="20"/>
    </row>
    <row r="30" spans="1:10" ht="15">
      <c r="A30" s="19"/>
      <c r="B30" s="19"/>
      <c r="C30" s="5">
        <v>2023</v>
      </c>
      <c r="D30" s="7">
        <f t="shared" si="1"/>
        <v>3805.225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7">
        <f t="shared" si="2"/>
        <v>3805.225</v>
      </c>
      <c r="I30" s="8">
        <f t="shared" si="2"/>
        <v>0</v>
      </c>
      <c r="J30" s="20"/>
    </row>
    <row r="31" spans="1:10" ht="20.25" customHeight="1">
      <c r="A31" s="21" t="s">
        <v>28</v>
      </c>
      <c r="B31" s="22"/>
      <c r="C31" s="9"/>
      <c r="D31" s="10">
        <f t="shared" si="1"/>
        <v>3805.225</v>
      </c>
      <c r="E31" s="11">
        <f>SUM(E29:E30)</f>
        <v>0</v>
      </c>
      <c r="F31" s="11">
        <f>SUM(F29:F30)</f>
        <v>0</v>
      </c>
      <c r="G31" s="11">
        <f>SUM(G29:G30)</f>
        <v>0</v>
      </c>
      <c r="H31" s="10">
        <f>SUM(H29:H30)</f>
        <v>3805.225</v>
      </c>
      <c r="I31" s="11">
        <f>SUM(I29:I30)</f>
        <v>0</v>
      </c>
      <c r="J31" s="13"/>
    </row>
    <row r="32" spans="1:10" ht="15">
      <c r="A32" s="19" t="s">
        <v>32</v>
      </c>
      <c r="B32" s="19"/>
      <c r="C32" s="5">
        <v>2022</v>
      </c>
      <c r="D32" s="7">
        <f aca="true" t="shared" si="3" ref="D32:I33">D20+D29</f>
        <v>2112.318</v>
      </c>
      <c r="E32" s="8">
        <f t="shared" si="3"/>
        <v>0</v>
      </c>
      <c r="F32" s="8">
        <f t="shared" si="3"/>
        <v>0</v>
      </c>
      <c r="G32" s="8">
        <f t="shared" si="3"/>
        <v>0</v>
      </c>
      <c r="H32" s="7">
        <f t="shared" si="3"/>
        <v>2112.318</v>
      </c>
      <c r="I32" s="8">
        <f t="shared" si="3"/>
        <v>0</v>
      </c>
      <c r="J32" s="20"/>
    </row>
    <row r="33" spans="1:10" ht="15">
      <c r="A33" s="19"/>
      <c r="B33" s="19"/>
      <c r="C33" s="5">
        <v>2023</v>
      </c>
      <c r="D33" s="7">
        <f t="shared" si="3"/>
        <v>9196.945</v>
      </c>
      <c r="E33" s="7">
        <f t="shared" si="3"/>
        <v>670.26879</v>
      </c>
      <c r="F33" s="7">
        <f t="shared" si="3"/>
        <v>4182.27921</v>
      </c>
      <c r="G33" s="8">
        <f t="shared" si="3"/>
        <v>0</v>
      </c>
      <c r="H33" s="7">
        <f t="shared" si="3"/>
        <v>4344.397</v>
      </c>
      <c r="I33" s="8">
        <f t="shared" si="3"/>
        <v>0</v>
      </c>
      <c r="J33" s="20"/>
    </row>
    <row r="34" spans="1:10" ht="20.25" customHeight="1">
      <c r="A34" s="21" t="s">
        <v>34</v>
      </c>
      <c r="B34" s="22"/>
      <c r="C34" s="9"/>
      <c r="D34" s="10">
        <f aca="true" t="shared" si="4" ref="D34:I34">SUM(D32:D33)</f>
        <v>11309.262999999999</v>
      </c>
      <c r="E34" s="10">
        <f t="shared" si="4"/>
        <v>670.26879</v>
      </c>
      <c r="F34" s="10">
        <f t="shared" si="4"/>
        <v>4182.27921</v>
      </c>
      <c r="G34" s="11">
        <f t="shared" si="4"/>
        <v>0</v>
      </c>
      <c r="H34" s="10">
        <f t="shared" si="4"/>
        <v>6456.715</v>
      </c>
      <c r="I34" s="11">
        <f t="shared" si="4"/>
        <v>0</v>
      </c>
      <c r="J34" s="13"/>
    </row>
    <row r="35" ht="15">
      <c r="A35" s="14"/>
    </row>
    <row r="36" spans="1:4" ht="18.75">
      <c r="A36" s="14"/>
      <c r="D36" s="15"/>
    </row>
    <row r="37" spans="1:4" ht="18.75">
      <c r="A37" s="14"/>
      <c r="D37" s="15"/>
    </row>
    <row r="38" spans="1:4" ht="18.75">
      <c r="A38" s="14"/>
      <c r="D38" s="15"/>
    </row>
    <row r="39" spans="1:5" ht="18.75">
      <c r="A39" s="14"/>
      <c r="D39" s="15"/>
      <c r="E39" s="16"/>
    </row>
    <row r="40" spans="1:4" ht="18.75">
      <c r="A40" s="17" t="s">
        <v>35</v>
      </c>
      <c r="D40" s="15"/>
    </row>
    <row r="41" spans="1:4" ht="18.75">
      <c r="A41" s="18"/>
      <c r="D41" s="15"/>
    </row>
    <row r="42" ht="18.75">
      <c r="D42" s="15"/>
    </row>
    <row r="43" ht="18.75">
      <c r="D43" s="15"/>
    </row>
    <row r="44" spans="4:5" ht="15">
      <c r="D44" s="16"/>
      <c r="E44" s="16"/>
    </row>
  </sheetData>
  <sheetProtection/>
  <mergeCells count="39">
    <mergeCell ref="H1:J1"/>
    <mergeCell ref="H2:J2"/>
    <mergeCell ref="H3:J3"/>
    <mergeCell ref="H4:J4"/>
    <mergeCell ref="H5:J5"/>
    <mergeCell ref="H6:J6"/>
    <mergeCell ref="H7:J7"/>
    <mergeCell ref="B8:D8"/>
    <mergeCell ref="I8:J8"/>
    <mergeCell ref="B9:J10"/>
    <mergeCell ref="A12:A14"/>
    <mergeCell ref="B12:B14"/>
    <mergeCell ref="C12:C14"/>
    <mergeCell ref="D12:I12"/>
    <mergeCell ref="J12:J14"/>
    <mergeCell ref="D13:D14"/>
    <mergeCell ref="E13:I13"/>
    <mergeCell ref="A16:J16"/>
    <mergeCell ref="A17:J17"/>
    <mergeCell ref="A18:A19"/>
    <mergeCell ref="B18:B19"/>
    <mergeCell ref="J18:J19"/>
    <mergeCell ref="A20:B21"/>
    <mergeCell ref="J20:J21"/>
    <mergeCell ref="A22:B22"/>
    <mergeCell ref="A24:J24"/>
    <mergeCell ref="A25:A26"/>
    <mergeCell ref="B25:B26"/>
    <mergeCell ref="J25:J26"/>
    <mergeCell ref="A23:J23"/>
    <mergeCell ref="A32:B33"/>
    <mergeCell ref="J32:J33"/>
    <mergeCell ref="A34:B34"/>
    <mergeCell ref="A27:A28"/>
    <mergeCell ref="B27:B28"/>
    <mergeCell ref="J27:J28"/>
    <mergeCell ref="A29:B30"/>
    <mergeCell ref="J29:J30"/>
    <mergeCell ref="A31:B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Матюшева Татьяна Г.</dc:creator>
  <cp:keywords/>
  <dc:description/>
  <cp:lastModifiedBy>Мурашова И.В.</cp:lastModifiedBy>
  <cp:lastPrinted>2024-03-22T06:37:41Z</cp:lastPrinted>
  <dcterms:created xsi:type="dcterms:W3CDTF">2021-12-17T08:53:16Z</dcterms:created>
  <dcterms:modified xsi:type="dcterms:W3CDTF">2024-03-22T06:37:44Z</dcterms:modified>
  <cp:category/>
  <cp:version/>
  <cp:contentType/>
  <cp:contentStatus/>
</cp:coreProperties>
</file>