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07.2020" sheetId="8" r:id="rId2"/>
  </sheets>
  <definedNames>
    <definedName name="_xlnm._FilterDatabase" localSheetId="1" hidden="1">'район на 01.07.2020'!$A$7:$F$123</definedName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E119" i="8" l="1"/>
  <c r="F119" i="8"/>
  <c r="D119" i="8"/>
  <c r="E115" i="8"/>
  <c r="F115" i="8"/>
  <c r="D115" i="8"/>
  <c r="E112" i="8"/>
  <c r="F112" i="8"/>
  <c r="D112" i="8"/>
  <c r="E106" i="8"/>
  <c r="F106" i="8"/>
  <c r="D106" i="8"/>
  <c r="E103" i="8"/>
  <c r="F103" i="8"/>
  <c r="D103" i="8"/>
  <c r="E100" i="8"/>
  <c r="F100" i="8"/>
  <c r="D100" i="8"/>
  <c r="E90" i="8"/>
  <c r="F90" i="8"/>
  <c r="D90" i="8"/>
  <c r="E87" i="8"/>
  <c r="F87" i="8"/>
  <c r="D87" i="8"/>
  <c r="E84" i="8"/>
  <c r="F84" i="8"/>
  <c r="D84" i="8"/>
  <c r="E78" i="8"/>
  <c r="F78" i="8"/>
  <c r="D78" i="8"/>
  <c r="E72" i="8"/>
  <c r="F72" i="8"/>
  <c r="D72" i="8"/>
  <c r="E66" i="8" l="1"/>
  <c r="F66" i="8"/>
  <c r="D66" i="8"/>
  <c r="E63" i="8"/>
  <c r="F63" i="8"/>
  <c r="D63" i="8"/>
  <c r="E58" i="8"/>
  <c r="F58" i="8"/>
  <c r="D58" i="8"/>
  <c r="E55" i="8"/>
  <c r="F55" i="8"/>
  <c r="D55" i="8"/>
  <c r="E49" i="8"/>
  <c r="F49" i="8"/>
  <c r="D49" i="8"/>
  <c r="E43" i="8"/>
  <c r="F43" i="8"/>
  <c r="D43" i="8"/>
  <c r="E39" i="8"/>
  <c r="F39" i="8"/>
  <c r="D39" i="8"/>
  <c r="E36" i="8"/>
  <c r="F36" i="8"/>
  <c r="D36" i="8"/>
  <c r="E14" i="8"/>
  <c r="F14" i="8"/>
  <c r="D14" i="8"/>
  <c r="E8" i="8"/>
  <c r="F8" i="8"/>
  <c r="D8" i="8"/>
  <c r="E123" i="8" l="1"/>
  <c r="F123" i="8"/>
  <c r="D123" i="8"/>
</calcChain>
</file>

<file path=xl/sharedStrings.xml><?xml version="1.0" encoding="utf-8"?>
<sst xmlns="http://schemas.openxmlformats.org/spreadsheetml/2006/main" count="599" uniqueCount="138">
  <si>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</si>
  <si>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</si>
  <si>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</si>
  <si>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</si>
  <si>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</si>
  <si>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</si>
  <si>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</si>
  <si>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</si>
  <si>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</si>
  <si>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</si>
  <si>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</si>
  <si>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</si>
  <si>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</si>
  <si>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</si>
  <si>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</si>
  <si>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</si>
  <si>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</si>
  <si>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</si>
  <si>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</si>
  <si>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</si>
  <si>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</si>
  <si>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</si>
  <si>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</si>
  <si>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</si>
  <si>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</si>
  <si>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</si>
  <si>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</si>
  <si>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</si>
  <si>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</si>
  <si>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</si>
  <si>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</si>
  <si>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</si>
  <si>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</si>
  <si>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</si>
  <si>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</si>
  <si>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</si>
  <si>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</si>
  <si>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</si>
  <si>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</si>
  <si>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</si>
  <si>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</si>
  <si>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</si>
  <si>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</si>
  <si>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</si>
  <si>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</si>
  <si>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</si>
  <si>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</si>
  <si>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</si>
  <si>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</si>
  <si>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</si>
  <si>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</si>
  <si>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</si>
  <si>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</si>
  <si>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</si>
  <si>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</si>
  <si>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</si>
  <si>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</si>
  <si>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</si>
  <si>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</si>
  <si>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</si>
  <si>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</si>
  <si>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</si>
  <si>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</si>
  <si>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</si>
  <si>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</si>
  <si>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</si>
  <si>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</si>
  <si>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</si>
  <si>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</si>
  <si>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</si>
  <si>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</si>
  <si>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</si>
  <si>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</si>
  <si>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</si>
  <si>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</si>
  <si>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</si>
  <si>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</si>
  <si>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</si>
  <si>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</si>
  <si>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</si>
  <si>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</si>
  <si>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</si>
  <si>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</si>
  <si>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</si>
  <si>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</si>
  <si>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</si>
  <si>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</si>
  <si>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</si>
  <si>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</si>
  <si>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</si>
  <si>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</si>
  <si>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</si>
  <si>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</si>
  <si>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</si>
  <si>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</si>
  <si>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</si>
  <si>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</si>
  <si>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</si>
  <si>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</si>
  <si>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</si>
  <si>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</si>
  <si>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</si>
  <si>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</si>
  <si>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</si>
  <si>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</si>
  <si>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</si>
  <si>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</si>
  <si>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</si>
  <si>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</si>
  <si>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</si>
  <si>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Утвержденные бюджетные назначения на 2020 год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</si>
  <si>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</si>
  <si>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</si>
  <si>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</si>
  <si>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</si>
  <si>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</si>
  <si>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</si>
  <si>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</si>
  <si>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</si>
  <si>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</si>
  <si>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</si>
  <si>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</si>
  <si>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</si>
  <si>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</si>
  <si>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</si>
  <si>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</si>
  <si>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</si>
  <si>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</si>
  <si>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</si>
  <si>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</si>
  <si>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</si>
  <si>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</si>
  <si>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870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</si>
  <si>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</si>
  <si>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</si>
  <si>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Кассовый план за 1 полугодие 2020 года</t>
  </si>
  <si>
    <t>Исполнено за 1 полугодие 2020 года</t>
  </si>
  <si>
    <t>Сведения по состоянию на 01 июля 2020 года об использовании учреждениями
муниципального образования Сланцевский муниципальный район Ленинградской области выделяемых бюджетных средств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</si>
</sst>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/>
    <xf numFmtId="0" fontId="4" fillId="0" borderId="0" xfId="0" applyFont="1" applyBorder="1" applyAlignment="1" applyProtection="1">
      <alignment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3" t="s">
        <v>107</v>
      </c>
      <c r="B1" s="23"/>
      <c r="C1" s="23"/>
      <c r="D1" s="23"/>
      <c r="E1" s="23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selection activeCell="H19" sqref="H19"/>
    </sheetView>
  </sheetViews>
  <sheetFormatPr defaultRowHeight="12.75" x14ac:dyDescent="0.2"/>
  <cols>
    <col min="1" max="1" width="45.7109375" style="19" customWidth="1"/>
    <col min="2" max="3" width="6.7109375" style="19" customWidth="1"/>
    <col min="4" max="6" width="12.7109375" style="19" customWidth="1"/>
    <col min="7" max="16384" width="9.140625" style="19"/>
  </cols>
  <sheetData>
    <row r="1" spans="1:6" x14ac:dyDescent="0.2">
      <c r="A1" s="24" t="s">
        <v>137</v>
      </c>
      <c r="B1" s="24"/>
      <c r="C1" s="24"/>
      <c r="D1" s="24"/>
      <c r="E1" s="24"/>
      <c r="F1" s="24"/>
    </row>
    <row r="2" spans="1:6" x14ac:dyDescent="0.2">
      <c r="A2" s="24"/>
      <c r="B2" s="24"/>
      <c r="C2" s="24"/>
      <c r="D2" s="24"/>
      <c r="E2" s="24"/>
      <c r="F2" s="24"/>
    </row>
    <row r="3" spans="1:6" x14ac:dyDescent="0.2">
      <c r="A3" s="25"/>
      <c r="B3" s="25"/>
      <c r="C3" s="25"/>
      <c r="D3" s="25"/>
      <c r="E3" s="25"/>
      <c r="F3" s="25"/>
    </row>
    <row r="4" spans="1:6" x14ac:dyDescent="0.2">
      <c r="A4" s="25"/>
      <c r="B4" s="25"/>
      <c r="C4" s="25"/>
      <c r="D4" s="25"/>
      <c r="E4" s="25"/>
      <c r="F4" s="25"/>
    </row>
    <row r="5" spans="1:6" ht="14.25" x14ac:dyDescent="0.2">
      <c r="A5" s="18"/>
      <c r="B5" s="18"/>
      <c r="C5" s="18"/>
      <c r="D5" s="18"/>
      <c r="E5" s="18"/>
      <c r="F5" s="18"/>
    </row>
    <row r="6" spans="1:6" x14ac:dyDescent="0.2">
      <c r="A6" s="20" t="s">
        <v>102</v>
      </c>
      <c r="B6" s="2"/>
      <c r="C6" s="2"/>
      <c r="D6" s="16"/>
      <c r="E6" s="2"/>
    </row>
    <row r="7" spans="1:6" ht="52.5" x14ac:dyDescent="0.2">
      <c r="A7" s="3" t="s">
        <v>108</v>
      </c>
      <c r="B7" s="3" t="s">
        <v>109</v>
      </c>
      <c r="C7" s="3" t="s">
        <v>0</v>
      </c>
      <c r="D7" s="3" t="s">
        <v>110</v>
      </c>
      <c r="E7" s="3" t="s">
        <v>135</v>
      </c>
      <c r="F7" s="17" t="s">
        <v>136</v>
      </c>
    </row>
    <row r="8" spans="1:6" x14ac:dyDescent="0.2">
      <c r="A8" s="4" t="s">
        <v>1</v>
      </c>
      <c r="B8" s="5" t="s">
        <v>111</v>
      </c>
      <c r="C8" s="5"/>
      <c r="D8" s="6">
        <f>SUM(D9:D13)</f>
        <v>178523.80000000002</v>
      </c>
      <c r="E8" s="6">
        <f t="shared" ref="E8:F8" si="0">SUM(E9:E13)</f>
        <v>108028.29999999999</v>
      </c>
      <c r="F8" s="6">
        <f t="shared" si="0"/>
        <v>95999.599999999991</v>
      </c>
    </row>
    <row r="9" spans="1:6" ht="33.75" x14ac:dyDescent="0.2">
      <c r="A9" s="7" t="s">
        <v>2</v>
      </c>
      <c r="B9" s="8" t="s">
        <v>111</v>
      </c>
      <c r="C9" s="8" t="s">
        <v>3</v>
      </c>
      <c r="D9" s="9">
        <v>17037.2</v>
      </c>
      <c r="E9" s="9">
        <v>8955.7999999999993</v>
      </c>
      <c r="F9" s="9">
        <v>8310.2000000000007</v>
      </c>
    </row>
    <row r="10" spans="1:6" x14ac:dyDescent="0.2">
      <c r="A10" s="7" t="s">
        <v>29</v>
      </c>
      <c r="B10" s="8" t="s">
        <v>111</v>
      </c>
      <c r="C10" s="8" t="s">
        <v>30</v>
      </c>
      <c r="D10" s="9">
        <v>2000</v>
      </c>
      <c r="E10" s="9">
        <v>2000</v>
      </c>
      <c r="F10" s="9">
        <v>850</v>
      </c>
    </row>
    <row r="11" spans="1:6" ht="22.5" x14ac:dyDescent="0.2">
      <c r="A11" s="7" t="s">
        <v>6</v>
      </c>
      <c r="B11" s="8" t="s">
        <v>111</v>
      </c>
      <c r="C11" s="8" t="s">
        <v>7</v>
      </c>
      <c r="D11" s="9">
        <v>73.400000000000006</v>
      </c>
      <c r="E11" s="9">
        <v>36.799999999999997</v>
      </c>
      <c r="F11" s="9">
        <v>4.5</v>
      </c>
    </row>
    <row r="12" spans="1:6" ht="33.75" x14ac:dyDescent="0.2">
      <c r="A12" s="7" t="s">
        <v>10</v>
      </c>
      <c r="B12" s="8" t="s">
        <v>111</v>
      </c>
      <c r="C12" s="8" t="s">
        <v>11</v>
      </c>
      <c r="D12" s="9">
        <v>145232.1</v>
      </c>
      <c r="E12" s="9">
        <v>85286.2</v>
      </c>
      <c r="F12" s="9">
        <v>85286.2</v>
      </c>
    </row>
    <row r="13" spans="1:6" x14ac:dyDescent="0.2">
      <c r="A13" s="7" t="s">
        <v>12</v>
      </c>
      <c r="B13" s="8" t="s">
        <v>111</v>
      </c>
      <c r="C13" s="8" t="s">
        <v>13</v>
      </c>
      <c r="D13" s="9">
        <v>14181.1</v>
      </c>
      <c r="E13" s="9">
        <v>11749.5</v>
      </c>
      <c r="F13" s="9">
        <v>1548.7</v>
      </c>
    </row>
    <row r="14" spans="1:6" ht="22.5" x14ac:dyDescent="0.2">
      <c r="A14" s="4" t="s">
        <v>14</v>
      </c>
      <c r="B14" s="5" t="s">
        <v>112</v>
      </c>
      <c r="C14" s="5"/>
      <c r="D14" s="21">
        <f>SUM(D15:D33)</f>
        <v>161378.29999999999</v>
      </c>
      <c r="E14" s="21">
        <f t="shared" ref="E14:F14" si="1">SUM(E15:E33)</f>
        <v>39193.499999999993</v>
      </c>
      <c r="F14" s="21">
        <f t="shared" si="1"/>
        <v>38328.500000000007</v>
      </c>
    </row>
    <row r="15" spans="1:6" ht="45" x14ac:dyDescent="0.2">
      <c r="A15" s="7" t="s">
        <v>15</v>
      </c>
      <c r="B15" s="8" t="s">
        <v>112</v>
      </c>
      <c r="C15" s="8" t="s">
        <v>16</v>
      </c>
      <c r="D15" s="22">
        <v>53789</v>
      </c>
      <c r="E15" s="22">
        <v>22286.699999999997</v>
      </c>
      <c r="F15" s="22">
        <v>22087.7</v>
      </c>
    </row>
    <row r="16" spans="1:6" x14ac:dyDescent="0.2">
      <c r="A16" s="7" t="s">
        <v>17</v>
      </c>
      <c r="B16" s="8" t="s">
        <v>112</v>
      </c>
      <c r="C16" s="8" t="s">
        <v>18</v>
      </c>
      <c r="D16" s="22">
        <v>34.700000000000003</v>
      </c>
      <c r="E16" s="22">
        <v>34.700000000000003</v>
      </c>
      <c r="F16" s="22">
        <v>34.700000000000003</v>
      </c>
    </row>
    <row r="17" spans="1:6" x14ac:dyDescent="0.2">
      <c r="A17" s="7" t="s">
        <v>19</v>
      </c>
      <c r="B17" s="8" t="s">
        <v>112</v>
      </c>
      <c r="C17" s="8" t="s">
        <v>20</v>
      </c>
      <c r="D17" s="22">
        <v>9665.2000000000007</v>
      </c>
      <c r="E17" s="22">
        <v>1.6</v>
      </c>
      <c r="F17" s="22">
        <v>0</v>
      </c>
    </row>
    <row r="18" spans="1:6" x14ac:dyDescent="0.2">
      <c r="A18" s="7" t="s">
        <v>4</v>
      </c>
      <c r="B18" s="8" t="s">
        <v>112</v>
      </c>
      <c r="C18" s="8" t="s">
        <v>5</v>
      </c>
      <c r="D18" s="22">
        <v>16847.7</v>
      </c>
      <c r="E18" s="22">
        <v>7661.3</v>
      </c>
      <c r="F18" s="22">
        <v>7199.2</v>
      </c>
    </row>
    <row r="19" spans="1:6" ht="33.75" x14ac:dyDescent="0.2">
      <c r="A19" s="7" t="s">
        <v>21</v>
      </c>
      <c r="B19" s="8" t="s">
        <v>112</v>
      </c>
      <c r="C19" s="8" t="s">
        <v>22</v>
      </c>
      <c r="D19" s="22">
        <v>1152.9000000000001</v>
      </c>
      <c r="E19" s="22">
        <v>90</v>
      </c>
      <c r="F19" s="22">
        <v>90</v>
      </c>
    </row>
    <row r="20" spans="1:6" x14ac:dyDescent="0.2">
      <c r="A20" s="7" t="s">
        <v>23</v>
      </c>
      <c r="B20" s="8" t="s">
        <v>112</v>
      </c>
      <c r="C20" s="8" t="s">
        <v>24</v>
      </c>
      <c r="D20" s="22">
        <v>2815.4</v>
      </c>
      <c r="E20" s="22">
        <v>102</v>
      </c>
      <c r="F20" s="22">
        <v>101.5</v>
      </c>
    </row>
    <row r="21" spans="1:6" x14ac:dyDescent="0.2">
      <c r="A21" s="7" t="s">
        <v>25</v>
      </c>
      <c r="B21" s="8" t="s">
        <v>112</v>
      </c>
      <c r="C21" s="8" t="s">
        <v>26</v>
      </c>
      <c r="D21" s="22">
        <v>0.1</v>
      </c>
      <c r="E21" s="22">
        <v>0.1</v>
      </c>
      <c r="F21" s="22">
        <v>0</v>
      </c>
    </row>
    <row r="22" spans="1:6" x14ac:dyDescent="0.2">
      <c r="A22" s="7" t="s">
        <v>27</v>
      </c>
      <c r="B22" s="8" t="s">
        <v>112</v>
      </c>
      <c r="C22" s="8" t="s">
        <v>28</v>
      </c>
      <c r="D22" s="22">
        <v>5081.5</v>
      </c>
      <c r="E22" s="22">
        <v>51</v>
      </c>
      <c r="F22" s="22">
        <v>3.2</v>
      </c>
    </row>
    <row r="23" spans="1:6" x14ac:dyDescent="0.2">
      <c r="A23" s="7" t="s">
        <v>29</v>
      </c>
      <c r="B23" s="8" t="s">
        <v>112</v>
      </c>
      <c r="C23" s="8" t="s">
        <v>30</v>
      </c>
      <c r="D23" s="22">
        <v>2721.2</v>
      </c>
      <c r="E23" s="22">
        <v>35</v>
      </c>
      <c r="F23" s="22">
        <v>0</v>
      </c>
    </row>
    <row r="24" spans="1:6" ht="22.5" x14ac:dyDescent="0.2">
      <c r="A24" s="7" t="s">
        <v>31</v>
      </c>
      <c r="B24" s="8" t="s">
        <v>112</v>
      </c>
      <c r="C24" s="8" t="s">
        <v>32</v>
      </c>
      <c r="D24" s="22">
        <v>1202.2</v>
      </c>
      <c r="E24" s="22">
        <v>248.1</v>
      </c>
      <c r="F24" s="22">
        <v>247.8</v>
      </c>
    </row>
    <row r="25" spans="1:6" ht="22.5" x14ac:dyDescent="0.2">
      <c r="A25" s="7" t="s">
        <v>6</v>
      </c>
      <c r="B25" s="8" t="s">
        <v>112</v>
      </c>
      <c r="C25" s="8" t="s">
        <v>7</v>
      </c>
      <c r="D25" s="22">
        <v>280</v>
      </c>
      <c r="E25" s="22">
        <v>0</v>
      </c>
      <c r="F25" s="22">
        <v>0</v>
      </c>
    </row>
    <row r="26" spans="1:6" x14ac:dyDescent="0.2">
      <c r="A26" s="7" t="s">
        <v>33</v>
      </c>
      <c r="B26" s="8" t="s">
        <v>112</v>
      </c>
      <c r="C26" s="8" t="s">
        <v>34</v>
      </c>
      <c r="D26" s="22">
        <v>279.39999999999998</v>
      </c>
      <c r="E26" s="22">
        <v>30</v>
      </c>
      <c r="F26" s="22">
        <v>0</v>
      </c>
    </row>
    <row r="27" spans="1:6" x14ac:dyDescent="0.2">
      <c r="A27" s="7" t="s">
        <v>8</v>
      </c>
      <c r="B27" s="8" t="s">
        <v>112</v>
      </c>
      <c r="C27" s="8" t="s">
        <v>9</v>
      </c>
      <c r="D27" s="22">
        <v>1031.7</v>
      </c>
      <c r="E27" s="22">
        <v>110.9</v>
      </c>
      <c r="F27" s="22">
        <v>62.4</v>
      </c>
    </row>
    <row r="28" spans="1:6" x14ac:dyDescent="0.2">
      <c r="A28" s="7" t="s">
        <v>35</v>
      </c>
      <c r="B28" s="8" t="s">
        <v>112</v>
      </c>
      <c r="C28" s="8" t="s">
        <v>36</v>
      </c>
      <c r="D28" s="22">
        <v>13923.3</v>
      </c>
      <c r="E28" s="22">
        <v>5840.5</v>
      </c>
      <c r="F28" s="22">
        <v>5840.1</v>
      </c>
    </row>
    <row r="29" spans="1:6" x14ac:dyDescent="0.2">
      <c r="A29" s="7" t="s">
        <v>37</v>
      </c>
      <c r="B29" s="8" t="s">
        <v>112</v>
      </c>
      <c r="C29" s="8" t="s">
        <v>38</v>
      </c>
      <c r="D29" s="22">
        <v>781</v>
      </c>
      <c r="E29" s="22">
        <v>0</v>
      </c>
      <c r="F29" s="22">
        <v>0</v>
      </c>
    </row>
    <row r="30" spans="1:6" x14ac:dyDescent="0.2">
      <c r="A30" s="7" t="s">
        <v>39</v>
      </c>
      <c r="B30" s="8" t="s">
        <v>112</v>
      </c>
      <c r="C30" s="8" t="s">
        <v>40</v>
      </c>
      <c r="D30" s="22">
        <v>7164.6</v>
      </c>
      <c r="E30" s="22">
        <v>2002.5</v>
      </c>
      <c r="F30" s="22">
        <v>2001.7</v>
      </c>
    </row>
    <row r="31" spans="1:6" x14ac:dyDescent="0.2">
      <c r="A31" s="7" t="s">
        <v>41</v>
      </c>
      <c r="B31" s="8" t="s">
        <v>112</v>
      </c>
      <c r="C31" s="8" t="s">
        <v>42</v>
      </c>
      <c r="D31" s="22">
        <v>830.5</v>
      </c>
      <c r="E31" s="22">
        <v>416</v>
      </c>
      <c r="F31" s="22">
        <v>400.8</v>
      </c>
    </row>
    <row r="32" spans="1:6" x14ac:dyDescent="0.2">
      <c r="A32" s="7" t="s">
        <v>43</v>
      </c>
      <c r="B32" s="8" t="s">
        <v>112</v>
      </c>
      <c r="C32" s="8" t="s">
        <v>44</v>
      </c>
      <c r="D32" s="22">
        <v>43690.7</v>
      </c>
      <c r="E32" s="22">
        <v>239.4</v>
      </c>
      <c r="F32" s="22">
        <v>215.8</v>
      </c>
    </row>
    <row r="33" spans="1:6" ht="22.5" x14ac:dyDescent="0.2">
      <c r="A33" s="7" t="s">
        <v>45</v>
      </c>
      <c r="B33" s="8" t="s">
        <v>112</v>
      </c>
      <c r="C33" s="8" t="s">
        <v>46</v>
      </c>
      <c r="D33" s="22">
        <v>87.2</v>
      </c>
      <c r="E33" s="22">
        <v>43.7</v>
      </c>
      <c r="F33" s="22">
        <v>43.6</v>
      </c>
    </row>
    <row r="34" spans="1:6" x14ac:dyDescent="0.2">
      <c r="A34" s="4" t="s">
        <v>47</v>
      </c>
      <c r="B34" s="5" t="s">
        <v>113</v>
      </c>
      <c r="C34" s="5"/>
      <c r="D34" s="6">
        <v>39380.800000000003</v>
      </c>
      <c r="E34" s="6">
        <v>25399.9</v>
      </c>
      <c r="F34" s="6">
        <v>13518.4</v>
      </c>
    </row>
    <row r="35" spans="1:6" x14ac:dyDescent="0.2">
      <c r="A35" s="7" t="s">
        <v>48</v>
      </c>
      <c r="B35" s="8" t="s">
        <v>113</v>
      </c>
      <c r="C35" s="8" t="s">
        <v>49</v>
      </c>
      <c r="D35" s="9">
        <v>39380.800000000003</v>
      </c>
      <c r="E35" s="9">
        <v>25399.9</v>
      </c>
      <c r="F35" s="9">
        <v>13518.4</v>
      </c>
    </row>
    <row r="36" spans="1:6" x14ac:dyDescent="0.2">
      <c r="A36" s="4" t="s">
        <v>50</v>
      </c>
      <c r="B36" s="5" t="s">
        <v>114</v>
      </c>
      <c r="C36" s="5"/>
      <c r="D36" s="6">
        <f>SUM(D37:D38)</f>
        <v>45814.399999999994</v>
      </c>
      <c r="E36" s="6">
        <f t="shared" ref="E36:F36" si="2">SUM(E37:E38)</f>
        <v>24477</v>
      </c>
      <c r="F36" s="6">
        <f t="shared" si="2"/>
        <v>17238.599999999999</v>
      </c>
    </row>
    <row r="37" spans="1:6" x14ac:dyDescent="0.2">
      <c r="A37" s="7" t="s">
        <v>48</v>
      </c>
      <c r="B37" s="8" t="s">
        <v>114</v>
      </c>
      <c r="C37" s="8" t="s">
        <v>49</v>
      </c>
      <c r="D37" s="9">
        <v>45673.2</v>
      </c>
      <c r="E37" s="9">
        <v>24454.2</v>
      </c>
      <c r="F37" s="9">
        <v>17238.599999999999</v>
      </c>
    </row>
    <row r="38" spans="1:6" x14ac:dyDescent="0.2">
      <c r="A38" s="7" t="s">
        <v>33</v>
      </c>
      <c r="B38" s="8" t="s">
        <v>114</v>
      </c>
      <c r="C38" s="8" t="s">
        <v>34</v>
      </c>
      <c r="D38" s="9">
        <v>141.19999999999999</v>
      </c>
      <c r="E38" s="9">
        <v>22.8</v>
      </c>
      <c r="F38" s="9">
        <v>0</v>
      </c>
    </row>
    <row r="39" spans="1:6" x14ac:dyDescent="0.2">
      <c r="A39" s="4" t="s">
        <v>51</v>
      </c>
      <c r="B39" s="5" t="s">
        <v>115</v>
      </c>
      <c r="C39" s="5"/>
      <c r="D39" s="6">
        <f>SUM(D40:D42)</f>
        <v>29409.5</v>
      </c>
      <c r="E39" s="6">
        <f t="shared" ref="E39:F39" si="3">SUM(E40:E42)</f>
        <v>15920.199999999999</v>
      </c>
      <c r="F39" s="6">
        <f t="shared" si="3"/>
        <v>11816.2</v>
      </c>
    </row>
    <row r="40" spans="1:6" x14ac:dyDescent="0.2">
      <c r="A40" s="7" t="s">
        <v>48</v>
      </c>
      <c r="B40" s="8" t="s">
        <v>115</v>
      </c>
      <c r="C40" s="8" t="s">
        <v>49</v>
      </c>
      <c r="D40" s="9">
        <v>28873.599999999999</v>
      </c>
      <c r="E40" s="9">
        <v>15884.3</v>
      </c>
      <c r="F40" s="9">
        <v>11816.2</v>
      </c>
    </row>
    <row r="41" spans="1:6" ht="22.5" x14ac:dyDescent="0.2">
      <c r="A41" s="7" t="s">
        <v>6</v>
      </c>
      <c r="B41" s="8" t="s">
        <v>115</v>
      </c>
      <c r="C41" s="8" t="s">
        <v>7</v>
      </c>
      <c r="D41" s="9">
        <v>35.9</v>
      </c>
      <c r="E41" s="9">
        <v>35.9</v>
      </c>
      <c r="F41" s="9">
        <v>0</v>
      </c>
    </row>
    <row r="42" spans="1:6" x14ac:dyDescent="0.2">
      <c r="A42" s="7" t="s">
        <v>58</v>
      </c>
      <c r="B42" s="8" t="s">
        <v>115</v>
      </c>
      <c r="C42" s="8" t="s">
        <v>59</v>
      </c>
      <c r="D42" s="9">
        <v>500</v>
      </c>
      <c r="E42" s="9">
        <v>0</v>
      </c>
      <c r="F42" s="9">
        <v>0</v>
      </c>
    </row>
    <row r="43" spans="1:6" x14ac:dyDescent="0.2">
      <c r="A43" s="4" t="s">
        <v>55</v>
      </c>
      <c r="B43" s="5" t="s">
        <v>116</v>
      </c>
      <c r="C43" s="5"/>
      <c r="D43" s="6">
        <f>SUM(D44:D48)</f>
        <v>39933.800000000003</v>
      </c>
      <c r="E43" s="6">
        <f t="shared" ref="E43:F43" si="4">SUM(E44:E48)</f>
        <v>19963.199999999997</v>
      </c>
      <c r="F43" s="6">
        <f t="shared" si="4"/>
        <v>15501.1</v>
      </c>
    </row>
    <row r="44" spans="1:6" x14ac:dyDescent="0.2">
      <c r="A44" s="7" t="s">
        <v>48</v>
      </c>
      <c r="B44" s="8" t="s">
        <v>116</v>
      </c>
      <c r="C44" s="8" t="s">
        <v>49</v>
      </c>
      <c r="D44" s="9">
        <v>6012.4</v>
      </c>
      <c r="E44" s="9">
        <v>3437.6</v>
      </c>
      <c r="F44" s="9">
        <v>2952.6</v>
      </c>
    </row>
    <row r="45" spans="1:6" x14ac:dyDescent="0.2">
      <c r="A45" s="7" t="s">
        <v>56</v>
      </c>
      <c r="B45" s="8" t="s">
        <v>116</v>
      </c>
      <c r="C45" s="8" t="s">
        <v>57</v>
      </c>
      <c r="D45" s="9">
        <v>32553.4</v>
      </c>
      <c r="E45" s="9">
        <v>15674.7</v>
      </c>
      <c r="F45" s="9">
        <v>12074.8</v>
      </c>
    </row>
    <row r="46" spans="1:6" x14ac:dyDescent="0.2">
      <c r="A46" s="7" t="s">
        <v>33</v>
      </c>
      <c r="B46" s="8" t="s">
        <v>116</v>
      </c>
      <c r="C46" s="8" t="s">
        <v>34</v>
      </c>
      <c r="D46" s="9">
        <v>364.8</v>
      </c>
      <c r="E46" s="9">
        <v>342.3</v>
      </c>
      <c r="F46" s="9">
        <v>10.6</v>
      </c>
    </row>
    <row r="47" spans="1:6" x14ac:dyDescent="0.2">
      <c r="A47" s="7" t="s">
        <v>58</v>
      </c>
      <c r="B47" s="8" t="s">
        <v>116</v>
      </c>
      <c r="C47" s="8" t="s">
        <v>59</v>
      </c>
      <c r="D47" s="9">
        <v>21</v>
      </c>
      <c r="E47" s="9">
        <v>21</v>
      </c>
      <c r="F47" s="9">
        <v>0</v>
      </c>
    </row>
    <row r="48" spans="1:6" x14ac:dyDescent="0.2">
      <c r="A48" s="7" t="s">
        <v>37</v>
      </c>
      <c r="B48" s="8" t="s">
        <v>116</v>
      </c>
      <c r="C48" s="8" t="s">
        <v>38</v>
      </c>
      <c r="D48" s="9">
        <v>982.2</v>
      </c>
      <c r="E48" s="9">
        <v>487.6</v>
      </c>
      <c r="F48" s="9">
        <v>463.1</v>
      </c>
    </row>
    <row r="49" spans="1:6" x14ac:dyDescent="0.2">
      <c r="A49" s="4" t="s">
        <v>60</v>
      </c>
      <c r="B49" s="5" t="s">
        <v>117</v>
      </c>
      <c r="C49" s="5"/>
      <c r="D49" s="21">
        <f>SUM(D50:D54)</f>
        <v>34756.6</v>
      </c>
      <c r="E49" s="6">
        <f t="shared" ref="E49:F49" si="5">SUM(E50:E54)</f>
        <v>21213.1</v>
      </c>
      <c r="F49" s="6">
        <f t="shared" si="5"/>
        <v>15505.1</v>
      </c>
    </row>
    <row r="50" spans="1:6" x14ac:dyDescent="0.2">
      <c r="A50" s="7" t="s">
        <v>48</v>
      </c>
      <c r="B50" s="8" t="s">
        <v>117</v>
      </c>
      <c r="C50" s="8" t="s">
        <v>49</v>
      </c>
      <c r="D50" s="22">
        <v>1984.2</v>
      </c>
      <c r="E50" s="9">
        <v>868</v>
      </c>
      <c r="F50" s="9">
        <v>867</v>
      </c>
    </row>
    <row r="51" spans="1:6" x14ac:dyDescent="0.2">
      <c r="A51" s="7" t="s">
        <v>56</v>
      </c>
      <c r="B51" s="8" t="s">
        <v>117</v>
      </c>
      <c r="C51" s="8" t="s">
        <v>57</v>
      </c>
      <c r="D51" s="22">
        <v>31545.4</v>
      </c>
      <c r="E51" s="9">
        <v>19484.400000000001</v>
      </c>
      <c r="F51" s="9">
        <v>14083</v>
      </c>
    </row>
    <row r="52" spans="1:6" x14ac:dyDescent="0.2">
      <c r="A52" s="7" t="s">
        <v>33</v>
      </c>
      <c r="B52" s="8" t="s">
        <v>117</v>
      </c>
      <c r="C52" s="8" t="s">
        <v>34</v>
      </c>
      <c r="D52" s="22">
        <v>401.1</v>
      </c>
      <c r="E52" s="9">
        <v>332.6</v>
      </c>
      <c r="F52" s="9">
        <v>30</v>
      </c>
    </row>
    <row r="53" spans="1:6" x14ac:dyDescent="0.2">
      <c r="A53" s="7" t="s">
        <v>58</v>
      </c>
      <c r="B53" s="8" t="s">
        <v>117</v>
      </c>
      <c r="C53" s="8" t="s">
        <v>59</v>
      </c>
      <c r="D53" s="22">
        <v>18.100000000000001</v>
      </c>
      <c r="E53" s="9">
        <v>18.100000000000001</v>
      </c>
      <c r="F53" s="9">
        <v>15.1</v>
      </c>
    </row>
    <row r="54" spans="1:6" x14ac:dyDescent="0.2">
      <c r="A54" s="7" t="s">
        <v>37</v>
      </c>
      <c r="B54" s="8" t="s">
        <v>117</v>
      </c>
      <c r="C54" s="8" t="s">
        <v>38</v>
      </c>
      <c r="D54" s="22">
        <v>807.8</v>
      </c>
      <c r="E54" s="9">
        <v>510</v>
      </c>
      <c r="F54" s="9">
        <v>510</v>
      </c>
    </row>
    <row r="55" spans="1:6" x14ac:dyDescent="0.2">
      <c r="A55" s="4" t="s">
        <v>66</v>
      </c>
      <c r="B55" s="5" t="s">
        <v>118</v>
      </c>
      <c r="C55" s="5"/>
      <c r="D55" s="6">
        <f>SUM(D56:D57)</f>
        <v>32365.1</v>
      </c>
      <c r="E55" s="6">
        <f t="shared" ref="E55:F55" si="6">SUM(E56:E57)</f>
        <v>16902.7</v>
      </c>
      <c r="F55" s="6">
        <f t="shared" si="6"/>
        <v>14286.1</v>
      </c>
    </row>
    <row r="56" spans="1:6" x14ac:dyDescent="0.2">
      <c r="A56" s="7" t="s">
        <v>48</v>
      </c>
      <c r="B56" s="8" t="s">
        <v>118</v>
      </c>
      <c r="C56" s="8" t="s">
        <v>49</v>
      </c>
      <c r="D56" s="9">
        <v>32347.599999999999</v>
      </c>
      <c r="E56" s="9">
        <v>16885.2</v>
      </c>
      <c r="F56" s="9">
        <v>14286.1</v>
      </c>
    </row>
    <row r="57" spans="1:6" ht="22.5" x14ac:dyDescent="0.2">
      <c r="A57" s="7" t="s">
        <v>6</v>
      </c>
      <c r="B57" s="8" t="s">
        <v>118</v>
      </c>
      <c r="C57" s="8" t="s">
        <v>7</v>
      </c>
      <c r="D57" s="9">
        <v>17.5</v>
      </c>
      <c r="E57" s="9">
        <v>17.5</v>
      </c>
      <c r="F57" s="9">
        <v>0</v>
      </c>
    </row>
    <row r="58" spans="1:6" x14ac:dyDescent="0.2">
      <c r="A58" s="4" t="s">
        <v>67</v>
      </c>
      <c r="B58" s="5" t="s">
        <v>119</v>
      </c>
      <c r="C58" s="5"/>
      <c r="D58" s="6">
        <f>SUM(D59:D60)</f>
        <v>28531.8</v>
      </c>
      <c r="E58" s="6">
        <f t="shared" ref="E58:F58" si="7">SUM(E59:E60)</f>
        <v>15036.6</v>
      </c>
      <c r="F58" s="6">
        <f t="shared" si="7"/>
        <v>11682.4</v>
      </c>
    </row>
    <row r="59" spans="1:6" x14ac:dyDescent="0.2">
      <c r="A59" s="7" t="s">
        <v>48</v>
      </c>
      <c r="B59" s="8" t="s">
        <v>119</v>
      </c>
      <c r="C59" s="8" t="s">
        <v>49</v>
      </c>
      <c r="D59" s="9">
        <v>28491.1</v>
      </c>
      <c r="E59" s="9">
        <v>14995.9</v>
      </c>
      <c r="F59" s="9">
        <v>11672.4</v>
      </c>
    </row>
    <row r="60" spans="1:6" ht="22.5" x14ac:dyDescent="0.2">
      <c r="A60" s="7" t="s">
        <v>6</v>
      </c>
      <c r="B60" s="8" t="s">
        <v>119</v>
      </c>
      <c r="C60" s="8" t="s">
        <v>7</v>
      </c>
      <c r="D60" s="9">
        <v>40.700000000000003</v>
      </c>
      <c r="E60" s="9">
        <v>40.700000000000003</v>
      </c>
      <c r="F60" s="9">
        <v>10</v>
      </c>
    </row>
    <row r="61" spans="1:6" ht="22.5" x14ac:dyDescent="0.2">
      <c r="A61" s="4" t="s">
        <v>69</v>
      </c>
      <c r="B61" s="5" t="s">
        <v>120</v>
      </c>
      <c r="C61" s="5"/>
      <c r="D61" s="6">
        <v>40972.699999999997</v>
      </c>
      <c r="E61" s="6">
        <v>22999.4</v>
      </c>
      <c r="F61" s="6">
        <v>20116</v>
      </c>
    </row>
    <row r="62" spans="1:6" x14ac:dyDescent="0.2">
      <c r="A62" s="7" t="s">
        <v>48</v>
      </c>
      <c r="B62" s="8" t="s">
        <v>120</v>
      </c>
      <c r="C62" s="8" t="s">
        <v>49</v>
      </c>
      <c r="D62" s="9">
        <v>40972.699999999997</v>
      </c>
      <c r="E62" s="9">
        <v>22999.4</v>
      </c>
      <c r="F62" s="9">
        <v>20116</v>
      </c>
    </row>
    <row r="63" spans="1:6" x14ac:dyDescent="0.2">
      <c r="A63" s="4" t="s">
        <v>71</v>
      </c>
      <c r="B63" s="5" t="s">
        <v>121</v>
      </c>
      <c r="C63" s="5"/>
      <c r="D63" s="6">
        <f>SUM(D64:D65)</f>
        <v>10205.299999999999</v>
      </c>
      <c r="E63" s="6">
        <f t="shared" ref="E63:F63" si="8">SUM(E64:E65)</f>
        <v>6045.5</v>
      </c>
      <c r="F63" s="6">
        <f t="shared" si="8"/>
        <v>4678.2</v>
      </c>
    </row>
    <row r="64" spans="1:6" x14ac:dyDescent="0.2">
      <c r="A64" s="7" t="s">
        <v>48</v>
      </c>
      <c r="B64" s="8" t="s">
        <v>121</v>
      </c>
      <c r="C64" s="8" t="s">
        <v>49</v>
      </c>
      <c r="D64" s="9">
        <v>10191.299999999999</v>
      </c>
      <c r="E64" s="9">
        <v>6045.5</v>
      </c>
      <c r="F64" s="9">
        <v>4678.2</v>
      </c>
    </row>
    <row r="65" spans="1:6" ht="22.5" x14ac:dyDescent="0.2">
      <c r="A65" s="7" t="s">
        <v>6</v>
      </c>
      <c r="B65" s="8" t="s">
        <v>121</v>
      </c>
      <c r="C65" s="8" t="s">
        <v>7</v>
      </c>
      <c r="D65" s="9">
        <v>14</v>
      </c>
      <c r="E65" s="9">
        <v>0</v>
      </c>
      <c r="F65" s="9">
        <v>0</v>
      </c>
    </row>
    <row r="66" spans="1:6" x14ac:dyDescent="0.2">
      <c r="A66" s="4" t="s">
        <v>74</v>
      </c>
      <c r="B66" s="5" t="s">
        <v>122</v>
      </c>
      <c r="C66" s="5"/>
      <c r="D66" s="6">
        <f>SUM(D67:D71)</f>
        <v>19779.8</v>
      </c>
      <c r="E66" s="6">
        <f t="shared" ref="E66:F66" si="9">SUM(E67:E71)</f>
        <v>8323.4000000000015</v>
      </c>
      <c r="F66" s="6">
        <f t="shared" si="9"/>
        <v>7765.6</v>
      </c>
    </row>
    <row r="67" spans="1:6" x14ac:dyDescent="0.2">
      <c r="A67" s="7" t="s">
        <v>48</v>
      </c>
      <c r="B67" s="8" t="s">
        <v>122</v>
      </c>
      <c r="C67" s="8" t="s">
        <v>49</v>
      </c>
      <c r="D67" s="9">
        <v>2148.4</v>
      </c>
      <c r="E67" s="9">
        <v>828.1</v>
      </c>
      <c r="F67" s="9">
        <v>804.1</v>
      </c>
    </row>
    <row r="68" spans="1:6" x14ac:dyDescent="0.2">
      <c r="A68" s="7" t="s">
        <v>56</v>
      </c>
      <c r="B68" s="8" t="s">
        <v>122</v>
      </c>
      <c r="C68" s="8" t="s">
        <v>57</v>
      </c>
      <c r="D68" s="9">
        <v>16952.5</v>
      </c>
      <c r="E68" s="9">
        <v>7202.7</v>
      </c>
      <c r="F68" s="9">
        <v>6782</v>
      </c>
    </row>
    <row r="69" spans="1:6" x14ac:dyDescent="0.2">
      <c r="A69" s="7" t="s">
        <v>33</v>
      </c>
      <c r="B69" s="8" t="s">
        <v>122</v>
      </c>
      <c r="C69" s="8" t="s">
        <v>34</v>
      </c>
      <c r="D69" s="9">
        <v>166.5</v>
      </c>
      <c r="E69" s="9">
        <v>112.6</v>
      </c>
      <c r="F69" s="9">
        <v>0</v>
      </c>
    </row>
    <row r="70" spans="1:6" x14ac:dyDescent="0.2">
      <c r="A70" s="7" t="s">
        <v>58</v>
      </c>
      <c r="B70" s="8" t="s">
        <v>122</v>
      </c>
      <c r="C70" s="8" t="s">
        <v>59</v>
      </c>
      <c r="D70" s="9">
        <v>11.1</v>
      </c>
      <c r="E70" s="9">
        <v>0</v>
      </c>
      <c r="F70" s="9">
        <v>0</v>
      </c>
    </row>
    <row r="71" spans="1:6" x14ac:dyDescent="0.2">
      <c r="A71" s="7" t="s">
        <v>37</v>
      </c>
      <c r="B71" s="8" t="s">
        <v>122</v>
      </c>
      <c r="C71" s="8" t="s">
        <v>38</v>
      </c>
      <c r="D71" s="9">
        <v>501.3</v>
      </c>
      <c r="E71" s="9">
        <v>180</v>
      </c>
      <c r="F71" s="9">
        <v>179.5</v>
      </c>
    </row>
    <row r="72" spans="1:6" x14ac:dyDescent="0.2">
      <c r="A72" s="4" t="s">
        <v>75</v>
      </c>
      <c r="B72" s="5" t="s">
        <v>123</v>
      </c>
      <c r="C72" s="5"/>
      <c r="D72" s="6">
        <f>SUM(D73:D77)</f>
        <v>16674.599999999999</v>
      </c>
      <c r="E72" s="6">
        <f t="shared" ref="E72:F72" si="10">SUM(E73:E77)</f>
        <v>8496.5</v>
      </c>
      <c r="F72" s="6">
        <f t="shared" si="10"/>
        <v>6478.4000000000005</v>
      </c>
    </row>
    <row r="73" spans="1:6" x14ac:dyDescent="0.2">
      <c r="A73" s="7" t="s">
        <v>48</v>
      </c>
      <c r="B73" s="8" t="s">
        <v>123</v>
      </c>
      <c r="C73" s="8" t="s">
        <v>49</v>
      </c>
      <c r="D73" s="9">
        <v>4956.8999999999996</v>
      </c>
      <c r="E73" s="9">
        <v>2452.9</v>
      </c>
      <c r="F73" s="9">
        <v>1839.3</v>
      </c>
    </row>
    <row r="74" spans="1:6" x14ac:dyDescent="0.2">
      <c r="A74" s="7" t="s">
        <v>56</v>
      </c>
      <c r="B74" s="8" t="s">
        <v>123</v>
      </c>
      <c r="C74" s="8" t="s">
        <v>57</v>
      </c>
      <c r="D74" s="9">
        <v>11029.4</v>
      </c>
      <c r="E74" s="9">
        <v>5565</v>
      </c>
      <c r="F74" s="9">
        <v>4492</v>
      </c>
    </row>
    <row r="75" spans="1:6" x14ac:dyDescent="0.2">
      <c r="A75" s="7" t="s">
        <v>33</v>
      </c>
      <c r="B75" s="8" t="s">
        <v>123</v>
      </c>
      <c r="C75" s="8" t="s">
        <v>34</v>
      </c>
      <c r="D75" s="9">
        <v>228.4</v>
      </c>
      <c r="E75" s="9">
        <v>228.4</v>
      </c>
      <c r="F75" s="9">
        <v>0</v>
      </c>
    </row>
    <row r="76" spans="1:6" x14ac:dyDescent="0.2">
      <c r="A76" s="7" t="s">
        <v>58</v>
      </c>
      <c r="B76" s="8" t="s">
        <v>123</v>
      </c>
      <c r="C76" s="8" t="s">
        <v>59</v>
      </c>
      <c r="D76" s="9">
        <v>9</v>
      </c>
      <c r="E76" s="9">
        <v>9</v>
      </c>
      <c r="F76" s="9">
        <v>7.3</v>
      </c>
    </row>
    <row r="77" spans="1:6" x14ac:dyDescent="0.2">
      <c r="A77" s="7" t="s">
        <v>37</v>
      </c>
      <c r="B77" s="8" t="s">
        <v>123</v>
      </c>
      <c r="C77" s="8" t="s">
        <v>38</v>
      </c>
      <c r="D77" s="9">
        <v>450.9</v>
      </c>
      <c r="E77" s="9">
        <v>241.2</v>
      </c>
      <c r="F77" s="9">
        <v>139.80000000000001</v>
      </c>
    </row>
    <row r="78" spans="1:6" x14ac:dyDescent="0.2">
      <c r="A78" s="4" t="s">
        <v>76</v>
      </c>
      <c r="B78" s="5" t="s">
        <v>124</v>
      </c>
      <c r="C78" s="5"/>
      <c r="D78" s="6">
        <f>SUM(D79:D83)</f>
        <v>38284.999999999993</v>
      </c>
      <c r="E78" s="6">
        <f t="shared" ref="E78:F78" si="11">SUM(E79:E83)</f>
        <v>21616.5</v>
      </c>
      <c r="F78" s="6">
        <f t="shared" si="11"/>
        <v>15128.5</v>
      </c>
    </row>
    <row r="79" spans="1:6" x14ac:dyDescent="0.2">
      <c r="A79" s="7" t="s">
        <v>48</v>
      </c>
      <c r="B79" s="8" t="s">
        <v>124</v>
      </c>
      <c r="C79" s="8" t="s">
        <v>49</v>
      </c>
      <c r="D79" s="9">
        <v>3578.6</v>
      </c>
      <c r="E79" s="9">
        <v>2296.6999999999998</v>
      </c>
      <c r="F79" s="9">
        <v>1875.8</v>
      </c>
    </row>
    <row r="80" spans="1:6" x14ac:dyDescent="0.2">
      <c r="A80" s="7" t="s">
        <v>56</v>
      </c>
      <c r="B80" s="8" t="s">
        <v>124</v>
      </c>
      <c r="C80" s="8" t="s">
        <v>57</v>
      </c>
      <c r="D80" s="9">
        <v>32947.5</v>
      </c>
      <c r="E80" s="9">
        <v>18143.900000000001</v>
      </c>
      <c r="F80" s="9">
        <v>12570.1</v>
      </c>
    </row>
    <row r="81" spans="1:6" x14ac:dyDescent="0.2">
      <c r="A81" s="7" t="s">
        <v>33</v>
      </c>
      <c r="B81" s="8" t="s">
        <v>124</v>
      </c>
      <c r="C81" s="8" t="s">
        <v>34</v>
      </c>
      <c r="D81" s="9">
        <v>312.7</v>
      </c>
      <c r="E81" s="9">
        <v>283.8</v>
      </c>
      <c r="F81" s="9">
        <v>0</v>
      </c>
    </row>
    <row r="82" spans="1:6" x14ac:dyDescent="0.2">
      <c r="A82" s="7" t="s">
        <v>58</v>
      </c>
      <c r="B82" s="8" t="s">
        <v>124</v>
      </c>
      <c r="C82" s="8" t="s">
        <v>59</v>
      </c>
      <c r="D82" s="9">
        <v>32.1</v>
      </c>
      <c r="E82" s="9">
        <v>32.1</v>
      </c>
      <c r="F82" s="9">
        <v>0</v>
      </c>
    </row>
    <row r="83" spans="1:6" x14ac:dyDescent="0.2">
      <c r="A83" s="7" t="s">
        <v>37</v>
      </c>
      <c r="B83" s="8" t="s">
        <v>124</v>
      </c>
      <c r="C83" s="8" t="s">
        <v>38</v>
      </c>
      <c r="D83" s="9">
        <v>1414.1</v>
      </c>
      <c r="E83" s="9">
        <v>860</v>
      </c>
      <c r="F83" s="9">
        <v>682.6</v>
      </c>
    </row>
    <row r="84" spans="1:6" x14ac:dyDescent="0.2">
      <c r="A84" s="4" t="s">
        <v>81</v>
      </c>
      <c r="B84" s="5" t="s">
        <v>125</v>
      </c>
      <c r="C84" s="5"/>
      <c r="D84" s="6">
        <f>SUM(D85:D86)</f>
        <v>8488.2000000000007</v>
      </c>
      <c r="E84" s="6">
        <f t="shared" ref="E84:F84" si="12">SUM(E85:E86)</f>
        <v>4904.3</v>
      </c>
      <c r="F84" s="6">
        <f t="shared" si="12"/>
        <v>4190.5</v>
      </c>
    </row>
    <row r="85" spans="1:6" x14ac:dyDescent="0.2">
      <c r="A85" s="7" t="s">
        <v>53</v>
      </c>
      <c r="B85" s="8" t="s">
        <v>125</v>
      </c>
      <c r="C85" s="8" t="s">
        <v>54</v>
      </c>
      <c r="D85" s="9">
        <v>8458</v>
      </c>
      <c r="E85" s="9">
        <v>4874.1000000000004</v>
      </c>
      <c r="F85" s="9">
        <v>4163.2</v>
      </c>
    </row>
    <row r="86" spans="1:6" ht="22.5" x14ac:dyDescent="0.2">
      <c r="A86" s="7" t="s">
        <v>6</v>
      </c>
      <c r="B86" s="8" t="s">
        <v>125</v>
      </c>
      <c r="C86" s="8" t="s">
        <v>7</v>
      </c>
      <c r="D86" s="9">
        <v>30.2</v>
      </c>
      <c r="E86" s="9">
        <v>30.2</v>
      </c>
      <c r="F86" s="9">
        <v>27.3</v>
      </c>
    </row>
    <row r="87" spans="1:6" x14ac:dyDescent="0.2">
      <c r="A87" s="4" t="s">
        <v>83</v>
      </c>
      <c r="B87" s="5" t="s">
        <v>126</v>
      </c>
      <c r="C87" s="5"/>
      <c r="D87" s="6">
        <f>SUM(D88:D89)</f>
        <v>25376.7</v>
      </c>
      <c r="E87" s="6">
        <f t="shared" ref="E87:F87" si="13">SUM(E88:E89)</f>
        <v>11403.599999999999</v>
      </c>
      <c r="F87" s="6">
        <f t="shared" si="13"/>
        <v>10299.1</v>
      </c>
    </row>
    <row r="88" spans="1:6" x14ac:dyDescent="0.2">
      <c r="A88" s="7" t="s">
        <v>4</v>
      </c>
      <c r="B88" s="8" t="s">
        <v>126</v>
      </c>
      <c r="C88" s="8" t="s">
        <v>5</v>
      </c>
      <c r="D88" s="9">
        <v>25185.7</v>
      </c>
      <c r="E88" s="9">
        <v>11323.599999999999</v>
      </c>
      <c r="F88" s="9">
        <v>10275.200000000001</v>
      </c>
    </row>
    <row r="89" spans="1:6" x14ac:dyDescent="0.2">
      <c r="A89" s="7" t="s">
        <v>84</v>
      </c>
      <c r="B89" s="8" t="s">
        <v>126</v>
      </c>
      <c r="C89" s="8" t="s">
        <v>85</v>
      </c>
      <c r="D89" s="9">
        <v>191</v>
      </c>
      <c r="E89" s="9">
        <v>80</v>
      </c>
      <c r="F89" s="9">
        <v>23.9</v>
      </c>
    </row>
    <row r="90" spans="1:6" ht="22.5" x14ac:dyDescent="0.2">
      <c r="A90" s="4" t="s">
        <v>86</v>
      </c>
      <c r="B90" s="5" t="s">
        <v>127</v>
      </c>
      <c r="C90" s="5"/>
      <c r="D90" s="6">
        <f>SUM(D91:D99)</f>
        <v>606551.20000000007</v>
      </c>
      <c r="E90" s="21">
        <f t="shared" ref="E90:F90" si="14">SUM(E91:E99)</f>
        <v>356618.5</v>
      </c>
      <c r="F90" s="6">
        <f t="shared" si="14"/>
        <v>312977.90000000002</v>
      </c>
    </row>
    <row r="91" spans="1:6" x14ac:dyDescent="0.2">
      <c r="A91" s="7" t="s">
        <v>4</v>
      </c>
      <c r="B91" s="8" t="s">
        <v>127</v>
      </c>
      <c r="C91" s="8" t="s">
        <v>5</v>
      </c>
      <c r="D91" s="9">
        <v>5344.9</v>
      </c>
      <c r="E91" s="9">
        <v>2589.6999999999998</v>
      </c>
      <c r="F91" s="9">
        <v>1981.7</v>
      </c>
    </row>
    <row r="92" spans="1:6" x14ac:dyDescent="0.2">
      <c r="A92" s="7" t="s">
        <v>48</v>
      </c>
      <c r="B92" s="8" t="s">
        <v>127</v>
      </c>
      <c r="C92" s="8" t="s">
        <v>49</v>
      </c>
      <c r="D92" s="9">
        <v>18598.8</v>
      </c>
      <c r="E92" s="9">
        <v>10603.9</v>
      </c>
      <c r="F92" s="9">
        <v>10603.9</v>
      </c>
    </row>
    <row r="93" spans="1:6" x14ac:dyDescent="0.2">
      <c r="A93" s="7" t="s">
        <v>56</v>
      </c>
      <c r="B93" s="8" t="s">
        <v>127</v>
      </c>
      <c r="C93" s="8" t="s">
        <v>57</v>
      </c>
      <c r="D93" s="9">
        <v>395917.9</v>
      </c>
      <c r="E93" s="9">
        <v>233064</v>
      </c>
      <c r="F93" s="9">
        <v>215944.5</v>
      </c>
    </row>
    <row r="94" spans="1:6" x14ac:dyDescent="0.2">
      <c r="A94" s="7" t="s">
        <v>53</v>
      </c>
      <c r="B94" s="8" t="s">
        <v>127</v>
      </c>
      <c r="C94" s="8" t="s">
        <v>54</v>
      </c>
      <c r="D94" s="9">
        <v>89128.6</v>
      </c>
      <c r="E94" s="9">
        <v>51412.9</v>
      </c>
      <c r="F94" s="9">
        <v>43024.800000000003</v>
      </c>
    </row>
    <row r="95" spans="1:6" ht="22.5" x14ac:dyDescent="0.2">
      <c r="A95" s="7" t="s">
        <v>6</v>
      </c>
      <c r="B95" s="8" t="s">
        <v>127</v>
      </c>
      <c r="C95" s="8" t="s">
        <v>7</v>
      </c>
      <c r="D95" s="9">
        <v>511.5</v>
      </c>
      <c r="E95" s="9">
        <v>460</v>
      </c>
      <c r="F95" s="9">
        <v>312.5</v>
      </c>
    </row>
    <row r="96" spans="1:6" x14ac:dyDescent="0.2">
      <c r="A96" s="7" t="s">
        <v>33</v>
      </c>
      <c r="B96" s="8" t="s">
        <v>127</v>
      </c>
      <c r="C96" s="8" t="s">
        <v>34</v>
      </c>
      <c r="D96" s="9">
        <v>17211.5</v>
      </c>
      <c r="E96" s="9">
        <v>14843.5</v>
      </c>
      <c r="F96" s="9">
        <v>4748.1000000000004</v>
      </c>
    </row>
    <row r="97" spans="1:6" x14ac:dyDescent="0.2">
      <c r="A97" s="7" t="s">
        <v>58</v>
      </c>
      <c r="B97" s="8" t="s">
        <v>127</v>
      </c>
      <c r="C97" s="8" t="s">
        <v>59</v>
      </c>
      <c r="D97" s="9">
        <v>14052.2</v>
      </c>
      <c r="E97" s="9">
        <v>6581.8</v>
      </c>
      <c r="F97" s="9">
        <v>5413.4</v>
      </c>
    </row>
    <row r="98" spans="1:6" x14ac:dyDescent="0.2">
      <c r="A98" s="7" t="s">
        <v>37</v>
      </c>
      <c r="B98" s="8" t="s">
        <v>127</v>
      </c>
      <c r="C98" s="8" t="s">
        <v>38</v>
      </c>
      <c r="D98" s="9">
        <v>24914</v>
      </c>
      <c r="E98" s="9">
        <v>14632.5</v>
      </c>
      <c r="F98" s="9">
        <v>14475</v>
      </c>
    </row>
    <row r="99" spans="1:6" x14ac:dyDescent="0.2">
      <c r="A99" s="7" t="s">
        <v>39</v>
      </c>
      <c r="B99" s="8" t="s">
        <v>127</v>
      </c>
      <c r="C99" s="8" t="s">
        <v>40</v>
      </c>
      <c r="D99" s="9">
        <v>40871.800000000003</v>
      </c>
      <c r="E99" s="9">
        <v>22430.199999999997</v>
      </c>
      <c r="F99" s="9">
        <v>16474</v>
      </c>
    </row>
    <row r="100" spans="1:6" ht="22.5" x14ac:dyDescent="0.2">
      <c r="A100" s="4" t="s">
        <v>88</v>
      </c>
      <c r="B100" s="5" t="s">
        <v>128</v>
      </c>
      <c r="C100" s="5"/>
      <c r="D100" s="6">
        <f>SUM(D101:D102)</f>
        <v>5202.7</v>
      </c>
      <c r="E100" s="6">
        <f t="shared" ref="E100:F100" si="15">SUM(E101:E102)</f>
        <v>2792.6</v>
      </c>
      <c r="F100" s="6">
        <f t="shared" si="15"/>
        <v>2256.8000000000002</v>
      </c>
    </row>
    <row r="101" spans="1:6" ht="22.5" x14ac:dyDescent="0.2">
      <c r="A101" s="7" t="s">
        <v>89</v>
      </c>
      <c r="B101" s="8" t="s">
        <v>128</v>
      </c>
      <c r="C101" s="8" t="s">
        <v>90</v>
      </c>
      <c r="D101" s="9">
        <v>1619</v>
      </c>
      <c r="E101" s="9">
        <v>809.6</v>
      </c>
      <c r="F101" s="9">
        <v>673.1</v>
      </c>
    </row>
    <row r="102" spans="1:6" ht="33.75" x14ac:dyDescent="0.2">
      <c r="A102" s="7" t="s">
        <v>91</v>
      </c>
      <c r="B102" s="8" t="s">
        <v>128</v>
      </c>
      <c r="C102" s="8" t="s">
        <v>92</v>
      </c>
      <c r="D102" s="9">
        <v>3583.7</v>
      </c>
      <c r="E102" s="9">
        <v>1983</v>
      </c>
      <c r="F102" s="9">
        <v>1583.7</v>
      </c>
    </row>
    <row r="103" spans="1:6" x14ac:dyDescent="0.2">
      <c r="A103" s="4" t="s">
        <v>93</v>
      </c>
      <c r="B103" s="5" t="s">
        <v>129</v>
      </c>
      <c r="C103" s="5"/>
      <c r="D103" s="6">
        <f>SUM(D104:D105)</f>
        <v>16593.199999999997</v>
      </c>
      <c r="E103" s="6">
        <f t="shared" ref="E103:F103" si="16">SUM(E104:E105)</f>
        <v>9051.7000000000007</v>
      </c>
      <c r="F103" s="6">
        <f t="shared" si="16"/>
        <v>7604.9</v>
      </c>
    </row>
    <row r="104" spans="1:6" x14ac:dyDescent="0.2">
      <c r="A104" s="7" t="s">
        <v>48</v>
      </c>
      <c r="B104" s="8" t="s">
        <v>129</v>
      </c>
      <c r="C104" s="8" t="s">
        <v>49</v>
      </c>
      <c r="D104" s="9">
        <v>16576.099999999999</v>
      </c>
      <c r="E104" s="9">
        <v>9046</v>
      </c>
      <c r="F104" s="9">
        <v>7604.9</v>
      </c>
    </row>
    <row r="105" spans="1:6" ht="22.5" x14ac:dyDescent="0.2">
      <c r="A105" s="7" t="s">
        <v>6</v>
      </c>
      <c r="B105" s="8" t="s">
        <v>129</v>
      </c>
      <c r="C105" s="8" t="s">
        <v>7</v>
      </c>
      <c r="D105" s="9">
        <v>17.100000000000001</v>
      </c>
      <c r="E105" s="9">
        <v>5.7</v>
      </c>
      <c r="F105" s="9">
        <v>0</v>
      </c>
    </row>
    <row r="106" spans="1:6" ht="45" x14ac:dyDescent="0.2">
      <c r="A106" s="4" t="s">
        <v>94</v>
      </c>
      <c r="B106" s="5" t="s">
        <v>130</v>
      </c>
      <c r="C106" s="5"/>
      <c r="D106" s="6">
        <f>SUM(D107:D111)</f>
        <v>19995.099999999999</v>
      </c>
      <c r="E106" s="6">
        <f t="shared" ref="E106:F106" si="17">SUM(E107:E111)</f>
        <v>10573.199999999999</v>
      </c>
      <c r="F106" s="6">
        <f t="shared" si="17"/>
        <v>7149.5</v>
      </c>
    </row>
    <row r="107" spans="1:6" ht="45" x14ac:dyDescent="0.2">
      <c r="A107" s="7" t="s">
        <v>15</v>
      </c>
      <c r="B107" s="8" t="s">
        <v>130</v>
      </c>
      <c r="C107" s="8" t="s">
        <v>16</v>
      </c>
      <c r="D107" s="9">
        <v>16008.2</v>
      </c>
      <c r="E107" s="9">
        <v>8032.9</v>
      </c>
      <c r="F107" s="9">
        <v>6502</v>
      </c>
    </row>
    <row r="108" spans="1:6" x14ac:dyDescent="0.2">
      <c r="A108" s="7" t="s">
        <v>4</v>
      </c>
      <c r="B108" s="8" t="s">
        <v>130</v>
      </c>
      <c r="C108" s="8" t="s">
        <v>5</v>
      </c>
      <c r="D108" s="9">
        <v>1235.5999999999999</v>
      </c>
      <c r="E108" s="9">
        <v>508</v>
      </c>
      <c r="F108" s="9">
        <v>265.89999999999998</v>
      </c>
    </row>
    <row r="109" spans="1:6" x14ac:dyDescent="0.2">
      <c r="A109" s="7" t="s">
        <v>29</v>
      </c>
      <c r="B109" s="8" t="s">
        <v>130</v>
      </c>
      <c r="C109" s="8" t="s">
        <v>30</v>
      </c>
      <c r="D109" s="9">
        <v>1894.6</v>
      </c>
      <c r="E109" s="9">
        <v>1598.3</v>
      </c>
      <c r="F109" s="9">
        <v>60</v>
      </c>
    </row>
    <row r="110" spans="1:6" x14ac:dyDescent="0.2">
      <c r="A110" s="7" t="s">
        <v>95</v>
      </c>
      <c r="B110" s="8" t="s">
        <v>130</v>
      </c>
      <c r="C110" s="8" t="s">
        <v>96</v>
      </c>
      <c r="D110" s="9">
        <v>726.7</v>
      </c>
      <c r="E110" s="9">
        <v>394</v>
      </c>
      <c r="F110" s="9">
        <v>321.60000000000002</v>
      </c>
    </row>
    <row r="111" spans="1:6" ht="22.5" x14ac:dyDescent="0.2">
      <c r="A111" s="7" t="s">
        <v>6</v>
      </c>
      <c r="B111" s="8" t="s">
        <v>130</v>
      </c>
      <c r="C111" s="8" t="s">
        <v>7</v>
      </c>
      <c r="D111" s="9">
        <v>130</v>
      </c>
      <c r="E111" s="9">
        <v>40</v>
      </c>
      <c r="F111" s="9">
        <v>0</v>
      </c>
    </row>
    <row r="112" spans="1:6" x14ac:dyDescent="0.2">
      <c r="A112" s="4" t="s">
        <v>97</v>
      </c>
      <c r="B112" s="5" t="s">
        <v>131</v>
      </c>
      <c r="C112" s="5"/>
      <c r="D112" s="6">
        <f>SUM(D113:D114)</f>
        <v>2484.6</v>
      </c>
      <c r="E112" s="6">
        <f t="shared" ref="E112:F112" si="18">SUM(E113:E114)</f>
        <v>1171.9000000000001</v>
      </c>
      <c r="F112" s="6">
        <f t="shared" si="18"/>
        <v>1107.8</v>
      </c>
    </row>
    <row r="113" spans="1:6" ht="33.75" x14ac:dyDescent="0.2">
      <c r="A113" s="7" t="s">
        <v>2</v>
      </c>
      <c r="B113" s="8" t="s">
        <v>131</v>
      </c>
      <c r="C113" s="8" t="s">
        <v>3</v>
      </c>
      <c r="D113" s="9">
        <v>2453.4</v>
      </c>
      <c r="E113" s="9">
        <v>1140.7</v>
      </c>
      <c r="F113" s="9">
        <v>1107.8</v>
      </c>
    </row>
    <row r="114" spans="1:6" ht="22.5" x14ac:dyDescent="0.2">
      <c r="A114" s="7" t="s">
        <v>6</v>
      </c>
      <c r="B114" s="8" t="s">
        <v>131</v>
      </c>
      <c r="C114" s="8" t="s">
        <v>7</v>
      </c>
      <c r="D114" s="9">
        <v>31.2</v>
      </c>
      <c r="E114" s="9">
        <v>31.2</v>
      </c>
      <c r="F114" s="9">
        <v>0</v>
      </c>
    </row>
    <row r="115" spans="1:6" ht="33.75" x14ac:dyDescent="0.2">
      <c r="A115" s="4" t="s">
        <v>98</v>
      </c>
      <c r="B115" s="5" t="s">
        <v>132</v>
      </c>
      <c r="C115" s="5"/>
      <c r="D115" s="6">
        <f>SUM(D116:D118)</f>
        <v>65600.7</v>
      </c>
      <c r="E115" s="6">
        <f t="shared" ref="E115:F115" si="19">SUM(E116:E118)</f>
        <v>12228.699999999999</v>
      </c>
      <c r="F115" s="6">
        <f t="shared" si="19"/>
        <v>8327.5</v>
      </c>
    </row>
    <row r="116" spans="1:6" ht="22.5" x14ac:dyDescent="0.2">
      <c r="A116" s="7" t="s">
        <v>6</v>
      </c>
      <c r="B116" s="8" t="s">
        <v>132</v>
      </c>
      <c r="C116" s="8" t="s">
        <v>7</v>
      </c>
      <c r="D116" s="9">
        <v>24</v>
      </c>
      <c r="E116" s="9">
        <v>24</v>
      </c>
      <c r="F116" s="9">
        <v>0</v>
      </c>
    </row>
    <row r="117" spans="1:6" x14ac:dyDescent="0.2">
      <c r="A117" s="7" t="s">
        <v>99</v>
      </c>
      <c r="B117" s="8" t="s">
        <v>132</v>
      </c>
      <c r="C117" s="8" t="s">
        <v>100</v>
      </c>
      <c r="D117" s="9">
        <v>20204</v>
      </c>
      <c r="E117" s="9">
        <v>11115.4</v>
      </c>
      <c r="F117" s="9">
        <v>7874</v>
      </c>
    </row>
    <row r="118" spans="1:6" x14ac:dyDescent="0.2">
      <c r="A118" s="7" t="s">
        <v>43</v>
      </c>
      <c r="B118" s="8" t="s">
        <v>132</v>
      </c>
      <c r="C118" s="8" t="s">
        <v>44</v>
      </c>
      <c r="D118" s="9">
        <v>45372.7</v>
      </c>
      <c r="E118" s="9">
        <v>1089.3</v>
      </c>
      <c r="F118" s="9">
        <v>453.5</v>
      </c>
    </row>
    <row r="119" spans="1:6" ht="33.75" x14ac:dyDescent="0.2">
      <c r="A119" s="4" t="s">
        <v>133</v>
      </c>
      <c r="B119" s="5" t="s">
        <v>134</v>
      </c>
      <c r="C119" s="5"/>
      <c r="D119" s="6">
        <f>SUM(D120:D122)</f>
        <v>56479.5</v>
      </c>
      <c r="E119" s="6">
        <f t="shared" ref="E119:F119" si="20">SUM(E120:E122)</f>
        <v>30825.100000000002</v>
      </c>
      <c r="F119" s="6">
        <f t="shared" si="20"/>
        <v>26409.599999999999</v>
      </c>
    </row>
    <row r="120" spans="1:6" ht="22.5" x14ac:dyDescent="0.2">
      <c r="A120" s="7" t="s">
        <v>6</v>
      </c>
      <c r="B120" s="8" t="s">
        <v>134</v>
      </c>
      <c r="C120" s="8" t="s">
        <v>7</v>
      </c>
      <c r="D120" s="9">
        <v>108.3</v>
      </c>
      <c r="E120" s="9">
        <v>108.3</v>
      </c>
      <c r="F120" s="9">
        <v>77.5</v>
      </c>
    </row>
    <row r="121" spans="1:6" x14ac:dyDescent="0.2">
      <c r="A121" s="7" t="s">
        <v>33</v>
      </c>
      <c r="B121" s="8" t="s">
        <v>134</v>
      </c>
      <c r="C121" s="8" t="s">
        <v>34</v>
      </c>
      <c r="D121" s="9">
        <v>1235.9000000000001</v>
      </c>
      <c r="E121" s="9">
        <v>500.9</v>
      </c>
      <c r="F121" s="9">
        <v>390.5</v>
      </c>
    </row>
    <row r="122" spans="1:6" x14ac:dyDescent="0.2">
      <c r="A122" s="7" t="s">
        <v>8</v>
      </c>
      <c r="B122" s="8" t="s">
        <v>134</v>
      </c>
      <c r="C122" s="8" t="s">
        <v>9</v>
      </c>
      <c r="D122" s="9">
        <v>55135.3</v>
      </c>
      <c r="E122" s="9">
        <v>30215.9</v>
      </c>
      <c r="F122" s="9">
        <v>25941.599999999999</v>
      </c>
    </row>
    <row r="123" spans="1:6" x14ac:dyDescent="0.2">
      <c r="A123" s="10" t="s">
        <v>101</v>
      </c>
      <c r="B123" s="11"/>
      <c r="C123" s="11"/>
      <c r="D123" s="12">
        <f>D119+D115+D112+D106+D103+D100+D90+D87+D84+D78+D72+D66+D63+D61+D58+D55+D49+D43+D39+D36+D34+D14+D8</f>
        <v>1522783.4</v>
      </c>
      <c r="E123" s="12">
        <f t="shared" ref="E123:F123" si="21">E119+E115+E112+E106+E103+E100+E90+E87+E84+E78+E72+E66+E63+E61+E58+E55+E49+E43+E39+E36+E34+E14+E8</f>
        <v>793185.39999999991</v>
      </c>
      <c r="F123" s="12">
        <f t="shared" si="21"/>
        <v>668366.29999999993</v>
      </c>
    </row>
  </sheetData>
  <autoFilter ref="A7:F123"/>
  <mergeCells count="1">
    <mergeCell ref="A1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01.07.2020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2018-07-10T09:19:09Z</cp:lastPrinted>
  <dcterms:created xsi:type="dcterms:W3CDTF">2018-07-09T12:13:23Z</dcterms:created>
  <dcterms:modified xsi:type="dcterms:W3CDTF">2020-08-05T11:56:18Z</dcterms:modified>
</cp:coreProperties>
</file>