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<sst xmlns="http://schemas.openxmlformats.org/spreadsheetml/2006/main" count="60" uniqueCount="42">
  <si>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</si>
  <si>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</si>
  <si>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</si>
  <si>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</si>
  <si>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</si>
  <si>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</si>
  <si>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</si>
  <si>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</si>
  <si>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</si>
  <si>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</si>
  <si>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</si>
  <si>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</si>
  <si>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</si>
  <si>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</si>
  <si>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</si>
  <si>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</si>
  <si>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 на 2019-2021 годы»</t>
  </si>
  <si>
    <t>Отдел ЖКХ, транспорта и инфраструктуры администрации Сланцевского муниципального района</t>
  </si>
  <si>
    <t>ИТОГО</t>
  </si>
  <si>
    <t>Подпрограмма 1 «Жилищно-коммунальное хозяйство»</t>
  </si>
  <si>
    <t>Отдел  ЖКХ, транспорта и инфраструктуры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</si>
  <si>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</si>
  <si>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</si>
  <si>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Основное мероприятие 1.3.Ремонт и строительство систем теплоснабжения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</si>
  <si>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</si>
  <si>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</si>
  <si>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</si>
  <si>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городского кладбища в п. Сосновка Сланцевского городского поселения</t>
  </si>
  <si>
    <t>Основное мероприятие 2.3. Содержание городского общественного туалета, расположенного по адресу г. Сланцы, ул. Ленина</t>
  </si>
  <si>
    <t>Основное мероприятие 2.4.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</si>
  <si>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2.5.  Уличное освещение</t>
  </si>
  <si>
    <t>Основное мероприятие 2.6.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</si>
  <si>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2.7. Ремонт и содержание системы ливневой канализации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</si>
  <si>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</si>
  <si>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</si>
  <si>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</si>
  <si>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</si>
  <si>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</si>
  <si>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</si>
  <si>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</si>
  <si>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</si>
  <si>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Итого по подпрограмме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</si>
</sst>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M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5" ySplit="6" topLeftCell="G49" activePane="bottomRight" state="frozen"/>
      <selection pane="topLeft" activeCell="A1" activeCellId="0" sqref="A1"/>
      <selection pane="topRight" activeCell="G1" activeCellId="0" sqref="G1"/>
      <selection pane="bottomLeft" activeCell="A49" activeCellId="0" sqref="A49"/>
      <selection pane="bottomRight" activeCell="G29" activeCellId="0" sqref="G29"/>
    </sheetView>
  </sheetViews>
  <sheetFormatPr defaultRowHeight="13.8"/>
  <cols>
    <col collapsed="false" hidden="false" max="1" min="1" style="1" width="15"/>
    <col collapsed="false" hidden="false" max="2" min="2" style="1" width="28.9948979591837"/>
    <col collapsed="false" hidden="false" max="3" min="3" style="2" width="26.1428571428571"/>
    <col collapsed="false" hidden="false" max="4" min="4" style="1" width="15"/>
    <col collapsed="false" hidden="false" max="5" min="5" style="1" width="22.280612244898"/>
    <col collapsed="false" hidden="false" max="6" min="6" style="1" width="12.1377551020408"/>
    <col collapsed="false" hidden="false" max="12" min="7" style="1" width="15"/>
    <col collapsed="false" hidden="false" max="13" min="13" style="0" width="13.8571428571429"/>
    <col collapsed="false" hidden="false" max="14" min="14" style="0" width="12.4183673469388"/>
    <col collapsed="false" hidden="false" max="1025" min="15" style="0" width="9.14285714285714"/>
  </cols>
  <sheetData>
    <row r="1" customFormat="false" ht="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50.25" hidden="false" customHeight="true" outlineLevel="0" collapsed="false">
      <c r="A4" s="7" t="s">
        <v>3</v>
      </c>
      <c r="B4" s="7"/>
      <c r="C4" s="8" t="s">
        <v>4</v>
      </c>
      <c r="D4" s="9" t="s">
        <v>5</v>
      </c>
      <c r="E4" s="9"/>
      <c r="F4" s="9" t="s">
        <v>6</v>
      </c>
      <c r="G4" s="10"/>
      <c r="H4" s="9" t="s">
        <v>7</v>
      </c>
      <c r="I4" s="9"/>
      <c r="J4" s="9"/>
      <c r="K4" s="9"/>
      <c r="L4" s="9"/>
    </row>
    <row r="5" customFormat="false" ht="25.5" hidden="false" customHeight="true" outlineLevel="0" collapsed="false">
      <c r="A5" s="7"/>
      <c r="B5" s="7"/>
      <c r="C5" s="8"/>
      <c r="D5" s="9" t="s">
        <v>8</v>
      </c>
      <c r="E5" s="9" t="s">
        <v>9</v>
      </c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customFormat="false" ht="15" hidden="false" customHeight="false" outlineLevel="0" collapsed="false">
      <c r="A6" s="9" t="n">
        <v>1</v>
      </c>
      <c r="B6" s="9"/>
      <c r="C6" s="8" t="n">
        <v>2</v>
      </c>
      <c r="D6" s="9" t="n">
        <v>3</v>
      </c>
      <c r="E6" s="9" t="n">
        <v>4</v>
      </c>
      <c r="F6" s="9" t="n">
        <v>5</v>
      </c>
      <c r="G6" s="9" t="n">
        <v>6</v>
      </c>
      <c r="H6" s="9" t="n">
        <v>7</v>
      </c>
      <c r="I6" s="9" t="n">
        <v>8</v>
      </c>
      <c r="J6" s="9" t="n">
        <v>9</v>
      </c>
      <c r="K6" s="9" t="n">
        <v>10</v>
      </c>
      <c r="L6" s="9" t="n">
        <v>11</v>
      </c>
    </row>
    <row r="7" customFormat="false" ht="45" hidden="false" customHeight="true" outlineLevel="0" collapsed="false">
      <c r="A7" s="11" t="s">
        <v>16</v>
      </c>
      <c r="B7" s="11"/>
      <c r="C7" s="12" t="s">
        <v>17</v>
      </c>
      <c r="D7" s="13" t="n">
        <v>2019</v>
      </c>
      <c r="E7" s="13" t="n">
        <v>2021</v>
      </c>
      <c r="F7" s="13" t="n">
        <v>2019</v>
      </c>
      <c r="G7" s="14" t="n">
        <f aca="false">G11+G24+G56</f>
        <v>75152.9</v>
      </c>
      <c r="H7" s="14" t="n">
        <f aca="false">SUM(H11+H25+H57)</f>
        <v>0</v>
      </c>
      <c r="I7" s="14" t="n">
        <f aca="false">SUM(I11+I26+I58)</f>
        <v>0</v>
      </c>
      <c r="J7" s="14" t="n">
        <f aca="false">SUM(J11+J27+J59)</f>
        <v>0</v>
      </c>
      <c r="K7" s="14" t="n">
        <f aca="false">K11+K24+K56</f>
        <v>75152.9</v>
      </c>
      <c r="L7" s="14" t="n">
        <f aca="false">SUM(L11+L29+L61)</f>
        <v>0</v>
      </c>
    </row>
    <row r="8" customFormat="false" ht="42.2" hidden="false" customHeight="true" outlineLevel="0" collapsed="false">
      <c r="A8" s="11"/>
      <c r="B8" s="11"/>
      <c r="C8" s="12"/>
      <c r="D8" s="13"/>
      <c r="E8" s="13"/>
      <c r="F8" s="13" t="n">
        <v>2020</v>
      </c>
      <c r="G8" s="14" t="n">
        <f aca="false">G12+G25+G57</f>
        <v>76708.1</v>
      </c>
      <c r="H8" s="14" t="n">
        <f aca="false">SUM(H12+H26+H58)</f>
        <v>0</v>
      </c>
      <c r="I8" s="14" t="n">
        <f aca="false">SUM(I12+I27+I59)</f>
        <v>0</v>
      </c>
      <c r="J8" s="14" t="n">
        <f aca="false">SUM(J12+J28+J60)</f>
        <v>0</v>
      </c>
      <c r="K8" s="14" t="n">
        <f aca="false">K12+K25+K57</f>
        <v>76708.1</v>
      </c>
      <c r="L8" s="14" t="n">
        <f aca="false">SUM(L12+L30+L62)</f>
        <v>0</v>
      </c>
    </row>
    <row r="9" customFormat="false" ht="32.25" hidden="false" customHeight="true" outlineLevel="0" collapsed="false">
      <c r="A9" s="11"/>
      <c r="B9" s="11"/>
      <c r="C9" s="12"/>
      <c r="D9" s="13"/>
      <c r="E9" s="13"/>
      <c r="F9" s="13" t="n">
        <v>2021</v>
      </c>
      <c r="G9" s="14" t="n">
        <f aca="false">G13+G26+G58</f>
        <v>80155.6</v>
      </c>
      <c r="H9" s="14" t="n">
        <f aca="false">SUM(H13+H27+H59)</f>
        <v>0</v>
      </c>
      <c r="I9" s="14" t="n">
        <f aca="false">SUM(I13+I28+I60)</f>
        <v>0</v>
      </c>
      <c r="J9" s="14" t="n">
        <f aca="false">SUM(J13+J29+J61)</f>
        <v>0</v>
      </c>
      <c r="K9" s="14" t="n">
        <f aca="false">K13+K26+K58</f>
        <v>80155.6</v>
      </c>
      <c r="L9" s="14" t="n">
        <f aca="false">SUM(L13+L31+L63)</f>
        <v>0</v>
      </c>
      <c r="M9" s="15"/>
    </row>
    <row r="10" customFormat="false" ht="36.2" hidden="false" customHeight="true" outlineLevel="0" collapsed="false">
      <c r="A10" s="11" t="s">
        <v>18</v>
      </c>
      <c r="B10" s="11"/>
      <c r="C10" s="16"/>
      <c r="D10" s="10"/>
      <c r="E10" s="10"/>
      <c r="F10" s="10"/>
      <c r="G10" s="14" t="n">
        <f aca="false">G7+G8+G9</f>
        <v>232016.6</v>
      </c>
      <c r="H10" s="14" t="n">
        <f aca="false">SUM(H7:H9)</f>
        <v>0</v>
      </c>
      <c r="I10" s="14" t="n">
        <f aca="false">SUM(I7:I9)</f>
        <v>0</v>
      </c>
      <c r="J10" s="14" t="n">
        <f aca="false">SUM(J7:J9)</f>
        <v>0</v>
      </c>
      <c r="K10" s="14" t="n">
        <f aca="false">SUM(K7:K9)</f>
        <v>232016.6</v>
      </c>
      <c r="L10" s="14" t="n">
        <f aca="false">SUM(L7:L9)</f>
        <v>0</v>
      </c>
    </row>
    <row r="11" customFormat="false" ht="45" hidden="false" customHeight="true" outlineLevel="0" collapsed="false">
      <c r="A11" s="17" t="s">
        <v>19</v>
      </c>
      <c r="B11" s="17"/>
      <c r="C11" s="18" t="s">
        <v>20</v>
      </c>
      <c r="D11" s="19" t="n">
        <v>2019</v>
      </c>
      <c r="E11" s="19" t="n">
        <v>2021</v>
      </c>
      <c r="F11" s="19" t="n">
        <v>2019</v>
      </c>
      <c r="G11" s="20" t="n">
        <f aca="false">G14+G17+G20</f>
        <v>5300</v>
      </c>
      <c r="H11" s="20" t="n">
        <f aca="false">H14+H17+H20</f>
        <v>0</v>
      </c>
      <c r="I11" s="20" t="n">
        <f aca="false">I14+I17+I20</f>
        <v>0</v>
      </c>
      <c r="J11" s="20" t="n">
        <f aca="false">J14+J17+J20</f>
        <v>0</v>
      </c>
      <c r="K11" s="20" t="n">
        <f aca="false">K14+K17+K20</f>
        <v>5300</v>
      </c>
      <c r="L11" s="20" t="n">
        <f aca="false">L14+L17+L20</f>
        <v>0</v>
      </c>
    </row>
    <row r="12" customFormat="false" ht="45" hidden="false" customHeight="true" outlineLevel="0" collapsed="false">
      <c r="A12" s="17"/>
      <c r="B12" s="17"/>
      <c r="C12" s="18"/>
      <c r="D12" s="19"/>
      <c r="E12" s="19"/>
      <c r="F12" s="19" t="n">
        <v>2020</v>
      </c>
      <c r="G12" s="20" t="n">
        <f aca="false">G15+G18+G21</f>
        <v>5409.7</v>
      </c>
      <c r="H12" s="20" t="n">
        <f aca="false">H15+H18+H21</f>
        <v>0</v>
      </c>
      <c r="I12" s="20" t="n">
        <f aca="false">I15+I18+I21</f>
        <v>0</v>
      </c>
      <c r="J12" s="20" t="n">
        <f aca="false">J15+J18+J21</f>
        <v>0</v>
      </c>
      <c r="K12" s="20" t="n">
        <f aca="false">K15+K18+K21</f>
        <v>5409.7</v>
      </c>
      <c r="L12" s="20" t="n">
        <f aca="false">L15+L18+L21</f>
        <v>0</v>
      </c>
    </row>
    <row r="13" customFormat="false" ht="45" hidden="false" customHeight="true" outlineLevel="0" collapsed="false">
      <c r="A13" s="17"/>
      <c r="B13" s="17"/>
      <c r="C13" s="18"/>
      <c r="D13" s="19"/>
      <c r="E13" s="19"/>
      <c r="F13" s="19" t="n">
        <v>2021</v>
      </c>
      <c r="G13" s="20" t="n">
        <f aca="false">G16+G19+G22</f>
        <v>5652.9</v>
      </c>
      <c r="H13" s="20" t="n">
        <f aca="false">H16+H19+H22</f>
        <v>0</v>
      </c>
      <c r="I13" s="20" t="n">
        <f aca="false">I16+I19+I22</f>
        <v>0</v>
      </c>
      <c r="J13" s="20" t="n">
        <f aca="false">J16+J19+J22</f>
        <v>0</v>
      </c>
      <c r="K13" s="20" t="n">
        <f aca="false">K16+K19+K22</f>
        <v>5652.9</v>
      </c>
      <c r="L13" s="20" t="n">
        <f aca="false">L16+L19+L22</f>
        <v>0</v>
      </c>
    </row>
    <row r="14" customFormat="false" ht="45" hidden="false" customHeight="true" outlineLevel="0" collapsed="false">
      <c r="A14" s="21" t="s">
        <v>21</v>
      </c>
      <c r="B14" s="21"/>
      <c r="C14" s="8" t="s">
        <v>17</v>
      </c>
      <c r="D14" s="9" t="n">
        <v>2019</v>
      </c>
      <c r="E14" s="9" t="n">
        <v>2021</v>
      </c>
      <c r="F14" s="9" t="n">
        <v>2019</v>
      </c>
      <c r="G14" s="22" t="n">
        <v>4000</v>
      </c>
      <c r="H14" s="23" t="n">
        <v>0</v>
      </c>
      <c r="I14" s="23" t="n">
        <v>0</v>
      </c>
      <c r="J14" s="23" t="n">
        <v>0</v>
      </c>
      <c r="K14" s="23" t="n">
        <v>4000</v>
      </c>
      <c r="L14" s="23" t="n">
        <v>0</v>
      </c>
    </row>
    <row r="15" customFormat="false" ht="45" hidden="false" customHeight="true" outlineLevel="0" collapsed="false">
      <c r="A15" s="21"/>
      <c r="B15" s="21"/>
      <c r="C15" s="8"/>
      <c r="D15" s="9"/>
      <c r="E15" s="9"/>
      <c r="F15" s="9" t="n">
        <v>2020</v>
      </c>
      <c r="G15" s="22" t="n">
        <v>4082.8</v>
      </c>
      <c r="H15" s="23" t="n">
        <v>0</v>
      </c>
      <c r="I15" s="23" t="n">
        <v>0</v>
      </c>
      <c r="J15" s="23" t="n">
        <v>0</v>
      </c>
      <c r="K15" s="23" t="n">
        <v>4082.8</v>
      </c>
      <c r="L15" s="23" t="n">
        <v>0</v>
      </c>
    </row>
    <row r="16" customFormat="false" ht="45" hidden="false" customHeight="true" outlineLevel="0" collapsed="false">
      <c r="A16" s="21"/>
      <c r="B16" s="21"/>
      <c r="C16" s="8"/>
      <c r="D16" s="9"/>
      <c r="E16" s="9"/>
      <c r="F16" s="9" t="n">
        <v>2021</v>
      </c>
      <c r="G16" s="22" t="n">
        <v>4266.3</v>
      </c>
      <c r="H16" s="23" t="n">
        <v>0</v>
      </c>
      <c r="I16" s="23" t="n">
        <v>0</v>
      </c>
      <c r="J16" s="23" t="n">
        <v>0</v>
      </c>
      <c r="K16" s="23" t="n">
        <v>4266.3</v>
      </c>
      <c r="L16" s="23" t="n">
        <v>0</v>
      </c>
    </row>
    <row r="17" customFormat="false" ht="45" hidden="false" customHeight="true" outlineLevel="0" collapsed="false">
      <c r="A17" s="24" t="s">
        <v>22</v>
      </c>
      <c r="B17" s="24"/>
      <c r="C17" s="8" t="s">
        <v>17</v>
      </c>
      <c r="D17" s="9" t="n">
        <v>2019</v>
      </c>
      <c r="E17" s="9" t="n">
        <v>2021</v>
      </c>
      <c r="F17" s="9" t="n">
        <v>2019</v>
      </c>
      <c r="G17" s="22" t="n">
        <v>800</v>
      </c>
      <c r="H17" s="23" t="n">
        <v>0</v>
      </c>
      <c r="I17" s="23" t="n">
        <v>0</v>
      </c>
      <c r="J17" s="23" t="n">
        <v>0</v>
      </c>
      <c r="K17" s="23" t="n">
        <v>800</v>
      </c>
      <c r="L17" s="23" t="n">
        <v>0</v>
      </c>
    </row>
    <row r="18" customFormat="false" ht="45" hidden="false" customHeight="true" outlineLevel="0" collapsed="false">
      <c r="A18" s="24"/>
      <c r="B18" s="24"/>
      <c r="C18" s="8"/>
      <c r="D18" s="9"/>
      <c r="E18" s="9"/>
      <c r="F18" s="9" t="n">
        <v>2020</v>
      </c>
      <c r="G18" s="22" t="n">
        <v>816.6</v>
      </c>
      <c r="H18" s="23" t="n">
        <v>0</v>
      </c>
      <c r="I18" s="23" t="n">
        <v>0</v>
      </c>
      <c r="J18" s="23" t="n">
        <v>0</v>
      </c>
      <c r="K18" s="23" t="n">
        <v>816.6</v>
      </c>
      <c r="L18" s="23" t="n">
        <v>0</v>
      </c>
    </row>
    <row r="19" customFormat="false" ht="45.6" hidden="false" customHeight="true" outlineLevel="0" collapsed="false">
      <c r="A19" s="24"/>
      <c r="B19" s="24"/>
      <c r="C19" s="8"/>
      <c r="D19" s="9"/>
      <c r="E19" s="9"/>
      <c r="F19" s="9" t="n">
        <v>2021</v>
      </c>
      <c r="G19" s="22" t="n">
        <v>853.3</v>
      </c>
      <c r="H19" s="23" t="n">
        <v>0</v>
      </c>
      <c r="I19" s="23" t="n">
        <v>0</v>
      </c>
      <c r="J19" s="23" t="n">
        <v>0</v>
      </c>
      <c r="K19" s="23" t="n">
        <v>853.3</v>
      </c>
      <c r="L19" s="23" t="n">
        <v>0</v>
      </c>
    </row>
    <row r="20" customFormat="false" ht="39.8" hidden="false" customHeight="true" outlineLevel="0" collapsed="false">
      <c r="A20" s="24" t="s">
        <v>23</v>
      </c>
      <c r="B20" s="24"/>
      <c r="C20" s="8" t="s">
        <v>20</v>
      </c>
      <c r="D20" s="9" t="n">
        <v>2019</v>
      </c>
      <c r="E20" s="9" t="n">
        <v>2021</v>
      </c>
      <c r="F20" s="9" t="n">
        <v>2019</v>
      </c>
      <c r="G20" s="22" t="n">
        <v>500</v>
      </c>
      <c r="H20" s="23" t="n">
        <v>0</v>
      </c>
      <c r="I20" s="23" t="n">
        <v>0</v>
      </c>
      <c r="J20" s="23" t="n">
        <v>0</v>
      </c>
      <c r="K20" s="23" t="n">
        <v>500</v>
      </c>
      <c r="L20" s="23" t="n">
        <v>0</v>
      </c>
    </row>
    <row r="21" customFormat="false" ht="39.8" hidden="false" customHeight="true" outlineLevel="0" collapsed="false">
      <c r="A21" s="24"/>
      <c r="B21" s="24"/>
      <c r="C21" s="8"/>
      <c r="D21" s="9"/>
      <c r="E21" s="9"/>
      <c r="F21" s="9" t="n">
        <v>2020</v>
      </c>
      <c r="G21" s="22" t="n">
        <v>510.3</v>
      </c>
      <c r="H21" s="23" t="n">
        <v>0</v>
      </c>
      <c r="I21" s="23" t="n">
        <v>0</v>
      </c>
      <c r="J21" s="23" t="n">
        <v>0</v>
      </c>
      <c r="K21" s="23" t="n">
        <v>510.3</v>
      </c>
      <c r="L21" s="23" t="n">
        <v>0</v>
      </c>
    </row>
    <row r="22" customFormat="false" ht="39.8" hidden="false" customHeight="true" outlineLevel="0" collapsed="false">
      <c r="A22" s="24"/>
      <c r="B22" s="24"/>
      <c r="C22" s="8"/>
      <c r="D22" s="9"/>
      <c r="E22" s="9"/>
      <c r="F22" s="9" t="n">
        <v>2021</v>
      </c>
      <c r="G22" s="22" t="n">
        <v>533.3</v>
      </c>
      <c r="H22" s="23" t="n">
        <v>0</v>
      </c>
      <c r="I22" s="23" t="n">
        <v>0</v>
      </c>
      <c r="J22" s="23" t="n">
        <v>0</v>
      </c>
      <c r="K22" s="23" t="n">
        <v>533.3</v>
      </c>
      <c r="L22" s="23" t="n">
        <v>0</v>
      </c>
    </row>
    <row r="23" customFormat="false" ht="33.75" hidden="false" customHeight="true" outlineLevel="0" collapsed="false">
      <c r="A23" s="25" t="s">
        <v>24</v>
      </c>
      <c r="B23" s="25"/>
      <c r="C23" s="26"/>
      <c r="D23" s="27"/>
      <c r="E23" s="27"/>
      <c r="F23" s="28"/>
      <c r="G23" s="29" t="n">
        <f aca="false">G11+G12+G13</f>
        <v>16362.6</v>
      </c>
      <c r="H23" s="29" t="n">
        <f aca="false">H11+H12+H13</f>
        <v>0</v>
      </c>
      <c r="I23" s="29" t="n">
        <f aca="false">I11+I12+I13</f>
        <v>0</v>
      </c>
      <c r="J23" s="29" t="n">
        <f aca="false">J11+J12+J13</f>
        <v>0</v>
      </c>
      <c r="K23" s="29" t="n">
        <f aca="false">K11+K12+K13</f>
        <v>16362.6</v>
      </c>
      <c r="L23" s="29" t="n">
        <f aca="false">L11+L12+L13</f>
        <v>0</v>
      </c>
    </row>
    <row r="24" customFormat="false" ht="33.75" hidden="false" customHeight="true" outlineLevel="0" collapsed="false">
      <c r="A24" s="30" t="s">
        <v>25</v>
      </c>
      <c r="B24" s="30"/>
      <c r="C24" s="18" t="s">
        <v>20</v>
      </c>
      <c r="D24" s="19" t="n">
        <v>2019</v>
      </c>
      <c r="E24" s="19" t="n">
        <v>2021</v>
      </c>
      <c r="F24" s="19" t="n">
        <v>2019</v>
      </c>
      <c r="G24" s="20" t="n">
        <f aca="false">G27+G30+G33+G36+G39+G42+G45+G48+G51+G54</f>
        <v>24922.4</v>
      </c>
      <c r="H24" s="20" t="n">
        <f aca="false">H27+H30+H33+H36+H39+H42+H45+H48+H51+H54</f>
        <v>0</v>
      </c>
      <c r="I24" s="20" t="n">
        <f aca="false">I27+I30+I33+I36+I39+I42+I45+I48+I51+I54</f>
        <v>0</v>
      </c>
      <c r="J24" s="20" t="n">
        <f aca="false">J27+J30+J33+J36+J39+J42+J45+J48+J51+J54</f>
        <v>0</v>
      </c>
      <c r="K24" s="20" t="n">
        <f aca="false">K27+K30+K33+K36+K39+K42+K45+K48+K51+K54</f>
        <v>24922.4</v>
      </c>
      <c r="L24" s="20" t="n">
        <f aca="false">L27+L30+L33+L36+L39+L42+L45+L48+L51+L54</f>
        <v>0</v>
      </c>
    </row>
    <row r="25" customFormat="false" ht="30.6" hidden="false" customHeight="true" outlineLevel="0" collapsed="false">
      <c r="A25" s="30"/>
      <c r="B25" s="30"/>
      <c r="C25" s="18"/>
      <c r="D25" s="19"/>
      <c r="E25" s="19"/>
      <c r="F25" s="19" t="n">
        <v>2020</v>
      </c>
      <c r="G25" s="20" t="n">
        <f aca="false">G28+G31+G34+G37+G40+G43+G46+G49+G52</f>
        <v>25438.1</v>
      </c>
      <c r="H25" s="20" t="n">
        <f aca="false">H28+H31+H34+H37+H40+H43+H46+H49+H52</f>
        <v>0</v>
      </c>
      <c r="I25" s="20" t="n">
        <f aca="false">I28+I31+I34+I37+I40+I43+I46+I49+I52</f>
        <v>0</v>
      </c>
      <c r="J25" s="20" t="n">
        <f aca="false">J28+J31+J34+J37+J40+J43+J46+J49+J52</f>
        <v>0</v>
      </c>
      <c r="K25" s="20" t="n">
        <f aca="false">K28+K31+K34+K37+K40+K43+K46+K49+K52</f>
        <v>25438.1</v>
      </c>
      <c r="L25" s="20" t="n">
        <f aca="false">L28+L31+L34+L37+L40+L43+L46+L49+L52</f>
        <v>0</v>
      </c>
      <c r="M25" s="15"/>
    </row>
    <row r="26" customFormat="false" ht="33" hidden="false" customHeight="true" outlineLevel="0" collapsed="false">
      <c r="A26" s="30"/>
      <c r="B26" s="30"/>
      <c r="C26" s="18"/>
      <c r="D26" s="19"/>
      <c r="E26" s="19"/>
      <c r="F26" s="19" t="n">
        <v>2021</v>
      </c>
      <c r="G26" s="20" t="n">
        <f aca="false">G29+G32+G35+G38+G41+G44+G47+G50+G53</f>
        <v>26581.4</v>
      </c>
      <c r="H26" s="20" t="n">
        <f aca="false">H29+H32+H35+H38+H41+H44+H47+H50+H53</f>
        <v>0</v>
      </c>
      <c r="I26" s="20" t="n">
        <f aca="false">I29+I32+I35+I38+I41+I44+I47+I50+I53</f>
        <v>0</v>
      </c>
      <c r="J26" s="20" t="n">
        <f aca="false">J29+J32+J35+J38+J41+J44+J47+J50+J53</f>
        <v>0</v>
      </c>
      <c r="K26" s="20" t="n">
        <f aca="false">K29+K32+K35+K38+K41+K44+K47+K50+K53</f>
        <v>26581.4</v>
      </c>
      <c r="L26" s="20" t="n">
        <f aca="false">L29+L32+L35+L38+L41+L44+L47+L50+L53</f>
        <v>0</v>
      </c>
    </row>
    <row r="27" customFormat="false" ht="30.65" hidden="false" customHeight="true" outlineLevel="0" collapsed="false">
      <c r="A27" s="21" t="s">
        <v>26</v>
      </c>
      <c r="B27" s="21"/>
      <c r="C27" s="8" t="s">
        <v>20</v>
      </c>
      <c r="D27" s="9" t="n">
        <v>2019</v>
      </c>
      <c r="E27" s="9" t="n">
        <v>2021</v>
      </c>
      <c r="F27" s="31" t="n">
        <v>2019</v>
      </c>
      <c r="G27" s="22" t="n">
        <v>1000</v>
      </c>
      <c r="H27" s="23" t="n">
        <v>0</v>
      </c>
      <c r="I27" s="23" t="n">
        <v>0</v>
      </c>
      <c r="J27" s="23" t="n">
        <v>0</v>
      </c>
      <c r="K27" s="23" t="n">
        <v>1000</v>
      </c>
      <c r="L27" s="23" t="n">
        <v>0</v>
      </c>
    </row>
    <row r="28" customFormat="false" ht="30.65" hidden="false" customHeight="true" outlineLevel="0" collapsed="false">
      <c r="A28" s="21"/>
      <c r="B28" s="21"/>
      <c r="C28" s="8"/>
      <c r="D28" s="9"/>
      <c r="E28" s="9"/>
      <c r="F28" s="31" t="n">
        <v>2020</v>
      </c>
      <c r="G28" s="23" t="n">
        <v>1020.7</v>
      </c>
      <c r="H28" s="23" t="n">
        <v>0</v>
      </c>
      <c r="I28" s="23" t="n">
        <v>0</v>
      </c>
      <c r="J28" s="23" t="n">
        <v>0</v>
      </c>
      <c r="K28" s="23" t="n">
        <v>1020.7</v>
      </c>
      <c r="L28" s="23" t="n">
        <v>0</v>
      </c>
    </row>
    <row r="29" customFormat="false" ht="30.65" hidden="false" customHeight="true" outlineLevel="0" collapsed="false">
      <c r="A29" s="21"/>
      <c r="B29" s="21"/>
      <c r="C29" s="8"/>
      <c r="D29" s="9"/>
      <c r="E29" s="9"/>
      <c r="F29" s="31" t="n">
        <v>2021</v>
      </c>
      <c r="G29" s="23" t="n">
        <v>1066.6</v>
      </c>
      <c r="H29" s="23" t="n">
        <v>0</v>
      </c>
      <c r="I29" s="23" t="n">
        <v>0</v>
      </c>
      <c r="J29" s="23" t="n">
        <v>0</v>
      </c>
      <c r="K29" s="23" t="n">
        <v>1066.6</v>
      </c>
      <c r="L29" s="23" t="n">
        <v>0</v>
      </c>
    </row>
    <row r="30" customFormat="false" ht="31.35" hidden="false" customHeight="true" outlineLevel="0" collapsed="false">
      <c r="A30" s="21" t="s">
        <v>27</v>
      </c>
      <c r="B30" s="21"/>
      <c r="C30" s="8" t="s">
        <v>20</v>
      </c>
      <c r="D30" s="9" t="n">
        <v>2019</v>
      </c>
      <c r="E30" s="9" t="n">
        <v>2021</v>
      </c>
      <c r="F30" s="9" t="n">
        <v>2019</v>
      </c>
      <c r="G30" s="23" t="n">
        <v>100</v>
      </c>
      <c r="H30" s="23" t="n">
        <v>0</v>
      </c>
      <c r="I30" s="23" t="n">
        <v>0</v>
      </c>
      <c r="J30" s="23" t="n">
        <v>0</v>
      </c>
      <c r="K30" s="23" t="n">
        <v>100</v>
      </c>
      <c r="L30" s="23" t="n">
        <v>0</v>
      </c>
    </row>
    <row r="31" customFormat="false" ht="35.25" hidden="false" customHeight="true" outlineLevel="0" collapsed="false">
      <c r="A31" s="21"/>
      <c r="B31" s="21"/>
      <c r="C31" s="8"/>
      <c r="D31" s="9"/>
      <c r="E31" s="9"/>
      <c r="F31" s="9" t="n">
        <v>2020</v>
      </c>
      <c r="G31" s="23" t="n">
        <v>102.1</v>
      </c>
      <c r="H31" s="23" t="n">
        <v>0</v>
      </c>
      <c r="I31" s="23" t="n">
        <v>0</v>
      </c>
      <c r="J31" s="23" t="n">
        <v>0</v>
      </c>
      <c r="K31" s="23" t="n">
        <v>102.1</v>
      </c>
      <c r="L31" s="23" t="n">
        <v>0</v>
      </c>
    </row>
    <row r="32" customFormat="false" ht="23.65" hidden="false" customHeight="true" outlineLevel="0" collapsed="false">
      <c r="A32" s="21"/>
      <c r="B32" s="21"/>
      <c r="C32" s="8"/>
      <c r="D32" s="9"/>
      <c r="E32" s="9"/>
      <c r="F32" s="9" t="n">
        <v>2021</v>
      </c>
      <c r="G32" s="23" t="n">
        <v>106.7</v>
      </c>
      <c r="H32" s="23" t="n">
        <v>0</v>
      </c>
      <c r="I32" s="23" t="n">
        <v>0</v>
      </c>
      <c r="J32" s="23" t="n">
        <v>0</v>
      </c>
      <c r="K32" s="23" t="n">
        <v>106.7</v>
      </c>
      <c r="L32" s="23" t="n">
        <v>0</v>
      </c>
    </row>
    <row r="33" customFormat="false" ht="30.65" hidden="false" customHeight="true" outlineLevel="0" collapsed="false">
      <c r="A33" s="21" t="s">
        <v>28</v>
      </c>
      <c r="B33" s="21"/>
      <c r="C33" s="8" t="s">
        <v>20</v>
      </c>
      <c r="D33" s="9" t="n">
        <v>2019</v>
      </c>
      <c r="E33" s="9" t="n">
        <v>2021</v>
      </c>
      <c r="F33" s="9" t="n">
        <v>2019</v>
      </c>
      <c r="G33" s="23" t="n">
        <v>0</v>
      </c>
      <c r="H33" s="23" t="n">
        <v>0</v>
      </c>
      <c r="I33" s="23" t="n">
        <v>0</v>
      </c>
      <c r="J33" s="23" t="n">
        <v>0</v>
      </c>
      <c r="K33" s="23" t="n">
        <v>0</v>
      </c>
      <c r="L33" s="23" t="n">
        <v>0</v>
      </c>
    </row>
    <row r="34" customFormat="false" ht="30.65" hidden="false" customHeight="true" outlineLevel="0" collapsed="false">
      <c r="A34" s="21"/>
      <c r="B34" s="21"/>
      <c r="C34" s="8"/>
      <c r="D34" s="9"/>
      <c r="E34" s="9"/>
      <c r="F34" s="9" t="n">
        <v>2020</v>
      </c>
      <c r="G34" s="23" t="n">
        <v>510.3</v>
      </c>
      <c r="H34" s="23" t="n">
        <v>0</v>
      </c>
      <c r="I34" s="23" t="n">
        <v>0</v>
      </c>
      <c r="J34" s="23" t="n">
        <v>0</v>
      </c>
      <c r="K34" s="23" t="n">
        <v>510.3</v>
      </c>
      <c r="L34" s="23" t="n">
        <v>0</v>
      </c>
    </row>
    <row r="35" customFormat="false" ht="30.65" hidden="false" customHeight="true" outlineLevel="0" collapsed="false">
      <c r="A35" s="21"/>
      <c r="B35" s="21"/>
      <c r="C35" s="8"/>
      <c r="D35" s="9"/>
      <c r="E35" s="9"/>
      <c r="F35" s="9" t="n">
        <v>2021</v>
      </c>
      <c r="G35" s="23" t="n">
        <v>533.3</v>
      </c>
      <c r="H35" s="23" t="n">
        <v>0</v>
      </c>
      <c r="I35" s="23" t="n">
        <v>0</v>
      </c>
      <c r="J35" s="23" t="n">
        <v>0</v>
      </c>
      <c r="K35" s="23" t="n">
        <v>533.3</v>
      </c>
      <c r="L35" s="23" t="n">
        <v>0</v>
      </c>
    </row>
    <row r="36" customFormat="false" ht="33" hidden="false" customHeight="true" outlineLevel="0" collapsed="false">
      <c r="A36" s="21" t="s">
        <v>29</v>
      </c>
      <c r="B36" s="21"/>
      <c r="C36" s="8" t="s">
        <v>20</v>
      </c>
      <c r="D36" s="9" t="n">
        <v>2019</v>
      </c>
      <c r="E36" s="9" t="n">
        <v>2021</v>
      </c>
      <c r="F36" s="9" t="n">
        <v>2019</v>
      </c>
      <c r="G36" s="23" t="n">
        <v>2522.5</v>
      </c>
      <c r="H36" s="23" t="n">
        <v>0</v>
      </c>
      <c r="I36" s="23" t="n">
        <v>0</v>
      </c>
      <c r="J36" s="23" t="n">
        <v>0</v>
      </c>
      <c r="K36" s="23" t="n">
        <v>2522.5</v>
      </c>
      <c r="L36" s="23" t="n">
        <v>0</v>
      </c>
    </row>
    <row r="37" customFormat="false" ht="29.85" hidden="false" customHeight="true" outlineLevel="0" collapsed="false">
      <c r="A37" s="21"/>
      <c r="B37" s="21"/>
      <c r="C37" s="8"/>
      <c r="D37" s="9"/>
      <c r="E37" s="9"/>
      <c r="F37" s="9" t="n">
        <v>2020</v>
      </c>
      <c r="G37" s="23" t="n">
        <v>2574.7</v>
      </c>
      <c r="H37" s="23" t="n">
        <v>0</v>
      </c>
      <c r="I37" s="23" t="n">
        <v>0</v>
      </c>
      <c r="J37" s="23" t="n">
        <v>0</v>
      </c>
      <c r="K37" s="23" t="n">
        <v>2574.7</v>
      </c>
      <c r="L37" s="23" t="n">
        <v>0</v>
      </c>
    </row>
    <row r="38" customFormat="false" ht="31.7" hidden="false" customHeight="true" outlineLevel="0" collapsed="false">
      <c r="A38" s="21"/>
      <c r="B38" s="21"/>
      <c r="C38" s="8"/>
      <c r="D38" s="9"/>
      <c r="E38" s="9"/>
      <c r="F38" s="9" t="n">
        <v>2021</v>
      </c>
      <c r="G38" s="23" t="n">
        <v>2690.4</v>
      </c>
      <c r="H38" s="23" t="n">
        <v>0</v>
      </c>
      <c r="I38" s="23" t="n">
        <v>0</v>
      </c>
      <c r="J38" s="23" t="n">
        <v>0</v>
      </c>
      <c r="K38" s="23" t="n">
        <v>2690.4</v>
      </c>
      <c r="L38" s="23" t="n">
        <v>0</v>
      </c>
    </row>
    <row r="39" customFormat="false" ht="29.85" hidden="false" customHeight="true" outlineLevel="0" collapsed="false">
      <c r="A39" s="21" t="s">
        <v>30</v>
      </c>
      <c r="B39" s="21"/>
      <c r="C39" s="8" t="s">
        <v>20</v>
      </c>
      <c r="D39" s="9" t="n">
        <v>2019</v>
      </c>
      <c r="E39" s="9" t="n">
        <v>2021</v>
      </c>
      <c r="F39" s="9" t="n">
        <v>2019</v>
      </c>
      <c r="G39" s="23" t="n">
        <v>12550</v>
      </c>
      <c r="H39" s="23" t="n">
        <v>0</v>
      </c>
      <c r="I39" s="23" t="n">
        <v>0</v>
      </c>
      <c r="J39" s="23" t="n">
        <v>0</v>
      </c>
      <c r="K39" s="23" t="n">
        <v>12550</v>
      </c>
      <c r="L39" s="23" t="n">
        <v>0</v>
      </c>
    </row>
    <row r="40" customFormat="false" ht="29.85" hidden="false" customHeight="true" outlineLevel="0" collapsed="false">
      <c r="A40" s="21"/>
      <c r="B40" s="21"/>
      <c r="C40" s="8"/>
      <c r="D40" s="9"/>
      <c r="E40" s="9"/>
      <c r="F40" s="9" t="n">
        <v>2020</v>
      </c>
      <c r="G40" s="23" t="n">
        <v>12809.7</v>
      </c>
      <c r="H40" s="23" t="n">
        <v>0</v>
      </c>
      <c r="I40" s="23" t="n">
        <v>0</v>
      </c>
      <c r="J40" s="23" t="n">
        <v>0</v>
      </c>
      <c r="K40" s="23" t="n">
        <v>12809.7</v>
      </c>
      <c r="L40" s="23" t="n">
        <v>0</v>
      </c>
    </row>
    <row r="41" customFormat="false" ht="31.7" hidden="false" customHeight="true" outlineLevel="0" collapsed="false">
      <c r="A41" s="21"/>
      <c r="B41" s="21"/>
      <c r="C41" s="8"/>
      <c r="D41" s="9"/>
      <c r="E41" s="9"/>
      <c r="F41" s="9" t="n">
        <v>2021</v>
      </c>
      <c r="G41" s="23" t="n">
        <v>13385.4</v>
      </c>
      <c r="H41" s="23" t="n">
        <v>0</v>
      </c>
      <c r="I41" s="23" t="n">
        <v>0</v>
      </c>
      <c r="J41" s="23" t="n">
        <v>0</v>
      </c>
      <c r="K41" s="23" t="n">
        <v>13385.4</v>
      </c>
      <c r="L41" s="23" t="n">
        <v>0</v>
      </c>
    </row>
    <row r="42" customFormat="false" ht="33.4" hidden="false" customHeight="true" outlineLevel="0" collapsed="false">
      <c r="A42" s="21" t="s">
        <v>31</v>
      </c>
      <c r="B42" s="21"/>
      <c r="C42" s="8" t="s">
        <v>20</v>
      </c>
      <c r="D42" s="9" t="n">
        <v>2019</v>
      </c>
      <c r="E42" s="9" t="n">
        <v>2021</v>
      </c>
      <c r="F42" s="9" t="n">
        <v>2019</v>
      </c>
      <c r="G42" s="23" t="n">
        <v>50</v>
      </c>
      <c r="H42" s="23" t="n">
        <v>0</v>
      </c>
      <c r="I42" s="23" t="n">
        <v>0</v>
      </c>
      <c r="J42" s="23" t="n">
        <v>0</v>
      </c>
      <c r="K42" s="23" t="n">
        <v>50</v>
      </c>
      <c r="L42" s="23" t="n">
        <v>0</v>
      </c>
    </row>
    <row r="43" customFormat="false" ht="34.15" hidden="false" customHeight="true" outlineLevel="0" collapsed="false">
      <c r="A43" s="21"/>
      <c r="B43" s="21"/>
      <c r="C43" s="8"/>
      <c r="D43" s="9"/>
      <c r="E43" s="9"/>
      <c r="F43" s="9" t="n">
        <v>2020</v>
      </c>
      <c r="G43" s="23" t="n">
        <v>51</v>
      </c>
      <c r="H43" s="23" t="n">
        <v>0</v>
      </c>
      <c r="I43" s="23" t="n">
        <v>0</v>
      </c>
      <c r="J43" s="23" t="n">
        <v>0</v>
      </c>
      <c r="K43" s="23" t="n">
        <v>51</v>
      </c>
      <c r="L43" s="23" t="n">
        <v>0</v>
      </c>
    </row>
    <row r="44" customFormat="false" ht="26.65" hidden="false" customHeight="true" outlineLevel="0" collapsed="false">
      <c r="A44" s="21"/>
      <c r="B44" s="21"/>
      <c r="C44" s="8"/>
      <c r="D44" s="9"/>
      <c r="E44" s="9"/>
      <c r="F44" s="9" t="n">
        <v>2021</v>
      </c>
      <c r="G44" s="23" t="n">
        <v>53.3</v>
      </c>
      <c r="H44" s="23" t="n">
        <v>0</v>
      </c>
      <c r="I44" s="23" t="n">
        <v>0</v>
      </c>
      <c r="J44" s="23" t="n">
        <v>0</v>
      </c>
      <c r="K44" s="23" t="n">
        <v>53.3</v>
      </c>
      <c r="L44" s="23" t="n">
        <v>0</v>
      </c>
    </row>
    <row r="45" customFormat="false" ht="26.65" hidden="false" customHeight="true" outlineLevel="0" collapsed="false">
      <c r="A45" s="21" t="s">
        <v>32</v>
      </c>
      <c r="B45" s="21"/>
      <c r="C45" s="8" t="s">
        <v>20</v>
      </c>
      <c r="D45" s="9" t="n">
        <v>2019</v>
      </c>
      <c r="E45" s="9" t="n">
        <v>2021</v>
      </c>
      <c r="F45" s="9" t="n">
        <v>2019</v>
      </c>
      <c r="G45" s="23" t="n">
        <v>1999.9</v>
      </c>
      <c r="H45" s="23" t="n">
        <v>0</v>
      </c>
      <c r="I45" s="23" t="n">
        <v>0</v>
      </c>
      <c r="J45" s="23" t="n">
        <v>0</v>
      </c>
      <c r="K45" s="23" t="n">
        <v>1999.9</v>
      </c>
      <c r="L45" s="23" t="n">
        <v>0</v>
      </c>
    </row>
    <row r="46" customFormat="false" ht="26.65" hidden="false" customHeight="true" outlineLevel="0" collapsed="false">
      <c r="A46" s="21"/>
      <c r="B46" s="21"/>
      <c r="C46" s="8"/>
      <c r="D46" s="9"/>
      <c r="E46" s="9"/>
      <c r="F46" s="9" t="n">
        <v>2020</v>
      </c>
      <c r="G46" s="23" t="n">
        <v>2041.3</v>
      </c>
      <c r="H46" s="23" t="n">
        <v>0</v>
      </c>
      <c r="I46" s="23" t="n">
        <v>0</v>
      </c>
      <c r="J46" s="23" t="n">
        <v>0</v>
      </c>
      <c r="K46" s="23" t="n">
        <v>2041.3</v>
      </c>
      <c r="L46" s="23" t="n">
        <v>0</v>
      </c>
    </row>
    <row r="47" customFormat="false" ht="26.65" hidden="false" customHeight="true" outlineLevel="0" collapsed="false">
      <c r="A47" s="21"/>
      <c r="B47" s="21"/>
      <c r="C47" s="8"/>
      <c r="D47" s="9"/>
      <c r="E47" s="9"/>
      <c r="F47" s="9" t="n">
        <v>2021</v>
      </c>
      <c r="G47" s="23" t="n">
        <v>2133</v>
      </c>
      <c r="H47" s="23" t="n">
        <v>0</v>
      </c>
      <c r="I47" s="23" t="n">
        <v>0</v>
      </c>
      <c r="J47" s="23" t="n">
        <v>0</v>
      </c>
      <c r="K47" s="23" t="n">
        <v>2133</v>
      </c>
      <c r="L47" s="23" t="n">
        <v>0</v>
      </c>
    </row>
    <row r="48" customFormat="false" ht="32.3" hidden="false" customHeight="true" outlineLevel="0" collapsed="false">
      <c r="A48" s="21" t="s">
        <v>33</v>
      </c>
      <c r="B48" s="21"/>
      <c r="C48" s="8" t="s">
        <v>20</v>
      </c>
      <c r="D48" s="9" t="n">
        <v>2019</v>
      </c>
      <c r="E48" s="9" t="n">
        <v>2021</v>
      </c>
      <c r="F48" s="9" t="n">
        <v>2019</v>
      </c>
      <c r="G48" s="23" t="n">
        <v>6000</v>
      </c>
      <c r="H48" s="23" t="n">
        <v>0</v>
      </c>
      <c r="I48" s="23" t="n">
        <v>0</v>
      </c>
      <c r="J48" s="23" t="n">
        <v>0</v>
      </c>
      <c r="K48" s="23" t="n">
        <v>6000</v>
      </c>
      <c r="L48" s="23" t="n">
        <v>0</v>
      </c>
    </row>
    <row r="49" customFormat="false" ht="32.3" hidden="false" customHeight="true" outlineLevel="0" collapsed="false">
      <c r="A49" s="21"/>
      <c r="B49" s="21"/>
      <c r="C49" s="8"/>
      <c r="D49" s="9"/>
      <c r="E49" s="9"/>
      <c r="F49" s="9" t="n">
        <v>2020</v>
      </c>
      <c r="G49" s="23" t="n">
        <v>6124.2</v>
      </c>
      <c r="H49" s="23" t="n">
        <v>0</v>
      </c>
      <c r="I49" s="23" t="n">
        <v>0</v>
      </c>
      <c r="J49" s="23" t="n">
        <v>0</v>
      </c>
      <c r="K49" s="23" t="n">
        <v>6124.2</v>
      </c>
      <c r="L49" s="23" t="n">
        <v>0</v>
      </c>
    </row>
    <row r="50" customFormat="false" ht="32.3" hidden="false" customHeight="true" outlineLevel="0" collapsed="false">
      <c r="A50" s="21"/>
      <c r="B50" s="21"/>
      <c r="C50" s="8"/>
      <c r="D50" s="9"/>
      <c r="E50" s="9"/>
      <c r="F50" s="9" t="n">
        <v>2021</v>
      </c>
      <c r="G50" s="23" t="n">
        <v>6399.4</v>
      </c>
      <c r="H50" s="23" t="n">
        <v>0</v>
      </c>
      <c r="I50" s="23" t="n">
        <v>0</v>
      </c>
      <c r="J50" s="23" t="n">
        <v>0</v>
      </c>
      <c r="K50" s="23" t="n">
        <v>6399.4</v>
      </c>
      <c r="L50" s="23" t="n">
        <v>0</v>
      </c>
    </row>
    <row r="51" customFormat="false" ht="32.3" hidden="false" customHeight="true" outlineLevel="0" collapsed="false">
      <c r="A51" s="24" t="s">
        <v>34</v>
      </c>
      <c r="B51" s="24"/>
      <c r="C51" s="8" t="s">
        <v>20</v>
      </c>
      <c r="D51" s="9" t="n">
        <v>2019</v>
      </c>
      <c r="E51" s="9" t="n">
        <v>2021</v>
      </c>
      <c r="F51" s="9" t="n">
        <v>2019</v>
      </c>
      <c r="G51" s="23" t="n">
        <v>200</v>
      </c>
      <c r="H51" s="23" t="n">
        <v>0</v>
      </c>
      <c r="I51" s="23" t="n">
        <v>0</v>
      </c>
      <c r="J51" s="23" t="n">
        <v>0</v>
      </c>
      <c r="K51" s="23" t="n">
        <v>200</v>
      </c>
      <c r="L51" s="23" t="n">
        <v>0</v>
      </c>
    </row>
    <row r="52" customFormat="false" ht="32.3" hidden="false" customHeight="true" outlineLevel="0" collapsed="false">
      <c r="A52" s="24"/>
      <c r="B52" s="24"/>
      <c r="C52" s="8"/>
      <c r="D52" s="9"/>
      <c r="E52" s="9"/>
      <c r="F52" s="9" t="n">
        <v>2020</v>
      </c>
      <c r="G52" s="23" t="n">
        <v>204.1</v>
      </c>
      <c r="H52" s="23" t="n">
        <v>0</v>
      </c>
      <c r="I52" s="23" t="n">
        <v>0</v>
      </c>
      <c r="J52" s="23" t="n">
        <v>0</v>
      </c>
      <c r="K52" s="23" t="n">
        <v>204.1</v>
      </c>
      <c r="L52" s="23" t="n">
        <v>0</v>
      </c>
    </row>
    <row r="53" customFormat="false" ht="32.3" hidden="false" customHeight="true" outlineLevel="0" collapsed="false">
      <c r="A53" s="24"/>
      <c r="B53" s="24"/>
      <c r="C53" s="8"/>
      <c r="D53" s="9"/>
      <c r="E53" s="9"/>
      <c r="F53" s="9" t="n">
        <v>2021</v>
      </c>
      <c r="G53" s="23" t="n">
        <v>213.3</v>
      </c>
      <c r="H53" s="23" t="n">
        <v>0</v>
      </c>
      <c r="I53" s="23" t="n">
        <v>0</v>
      </c>
      <c r="J53" s="23" t="n">
        <v>0</v>
      </c>
      <c r="K53" s="23" t="n">
        <v>213.3</v>
      </c>
      <c r="L53" s="23" t="n">
        <v>0</v>
      </c>
    </row>
    <row r="54" customFormat="false" ht="67.95" hidden="false" customHeight="true" outlineLevel="0" collapsed="false">
      <c r="A54" s="24" t="s">
        <v>35</v>
      </c>
      <c r="B54" s="24"/>
      <c r="C54" s="8" t="s">
        <v>20</v>
      </c>
      <c r="D54" s="9" t="n">
        <v>2019</v>
      </c>
      <c r="E54" s="9" t="n">
        <v>2019</v>
      </c>
      <c r="F54" s="9" t="n">
        <v>2019</v>
      </c>
      <c r="G54" s="23" t="n">
        <v>500</v>
      </c>
      <c r="H54" s="23" t="n">
        <v>0</v>
      </c>
      <c r="I54" s="23" t="n">
        <v>0</v>
      </c>
      <c r="J54" s="23" t="n">
        <v>0</v>
      </c>
      <c r="K54" s="23" t="n">
        <v>500</v>
      </c>
      <c r="L54" s="23" t="n">
        <v>0</v>
      </c>
    </row>
    <row r="55" s="32" customFormat="true" ht="25.9" hidden="false" customHeight="true" outlineLevel="0" collapsed="false">
      <c r="A55" s="25" t="s">
        <v>36</v>
      </c>
      <c r="B55" s="25"/>
      <c r="C55" s="26"/>
      <c r="D55" s="27"/>
      <c r="E55" s="27"/>
      <c r="F55" s="27"/>
      <c r="G55" s="29" t="n">
        <f aca="false">G24+G25+G26</f>
        <v>76941.9</v>
      </c>
      <c r="H55" s="29" t="n">
        <f aca="false">H24+H25+H26</f>
        <v>0</v>
      </c>
      <c r="I55" s="29" t="n">
        <f aca="false">I24+I25+I26</f>
        <v>0</v>
      </c>
      <c r="J55" s="29" t="n">
        <f aca="false">J24+J25+J26</f>
        <v>0</v>
      </c>
      <c r="K55" s="29" t="n">
        <f aca="false">K24+K25+K26</f>
        <v>76941.9</v>
      </c>
      <c r="L55" s="29" t="n">
        <f aca="false">L24+L25+L26</f>
        <v>0</v>
      </c>
    </row>
    <row r="56" customFormat="false" ht="30.65" hidden="false" customHeight="true" outlineLevel="0" collapsed="false">
      <c r="A56" s="30" t="s">
        <v>37</v>
      </c>
      <c r="B56" s="30"/>
      <c r="C56" s="18" t="s">
        <v>20</v>
      </c>
      <c r="D56" s="19" t="n">
        <v>2019</v>
      </c>
      <c r="E56" s="19" t="n">
        <v>2021</v>
      </c>
      <c r="F56" s="19" t="n">
        <v>2019</v>
      </c>
      <c r="G56" s="20" t="n">
        <f aca="false">G59+G62+G65</f>
        <v>44930.5</v>
      </c>
      <c r="H56" s="20" t="n">
        <f aca="false">H59+H62+H65</f>
        <v>0</v>
      </c>
      <c r="I56" s="20" t="n">
        <f aca="false">I59+I62+I65</f>
        <v>0</v>
      </c>
      <c r="J56" s="20" t="n">
        <f aca="false">J59+J62+J65</f>
        <v>0</v>
      </c>
      <c r="K56" s="20" t="n">
        <f aca="false">K59+K62+K65</f>
        <v>44930.5</v>
      </c>
      <c r="L56" s="20" t="n">
        <f aca="false">L59+L62+L65</f>
        <v>0</v>
      </c>
    </row>
    <row r="57" customFormat="false" ht="30.65" hidden="false" customHeight="true" outlineLevel="0" collapsed="false">
      <c r="A57" s="30"/>
      <c r="B57" s="30"/>
      <c r="C57" s="18"/>
      <c r="D57" s="19"/>
      <c r="E57" s="19"/>
      <c r="F57" s="19" t="n">
        <v>2020</v>
      </c>
      <c r="G57" s="20" t="n">
        <f aca="false">G60+G63+G66</f>
        <v>45860.3</v>
      </c>
      <c r="H57" s="20" t="n">
        <f aca="false">H60+H63+H66</f>
        <v>0</v>
      </c>
      <c r="I57" s="20" t="n">
        <f aca="false">I60+I63+I66</f>
        <v>0</v>
      </c>
      <c r="J57" s="20" t="n">
        <f aca="false">J60+J63+J66</f>
        <v>0</v>
      </c>
      <c r="K57" s="20" t="n">
        <f aca="false">K60+K63+K66</f>
        <v>45860.3</v>
      </c>
      <c r="L57" s="20" t="n">
        <f aca="false">L60+L63+L66</f>
        <v>0</v>
      </c>
    </row>
    <row r="58" customFormat="false" ht="30.65" hidden="false" customHeight="true" outlineLevel="0" collapsed="false">
      <c r="A58" s="30"/>
      <c r="B58" s="30"/>
      <c r="C58" s="18"/>
      <c r="D58" s="19"/>
      <c r="E58" s="19"/>
      <c r="F58" s="19" t="n">
        <v>2021</v>
      </c>
      <c r="G58" s="20" t="n">
        <f aca="false">G61+G64+G67</f>
        <v>47921.3</v>
      </c>
      <c r="H58" s="20" t="n">
        <f aca="false">H61+H64+H67</f>
        <v>0</v>
      </c>
      <c r="I58" s="20" t="n">
        <f aca="false">I61+I64+I67</f>
        <v>0</v>
      </c>
      <c r="J58" s="20" t="n">
        <f aca="false">J61+J64+J67</f>
        <v>0</v>
      </c>
      <c r="K58" s="20" t="n">
        <f aca="false">K61+K64+K67</f>
        <v>47921.3</v>
      </c>
      <c r="L58" s="20" t="n">
        <f aca="false">L61+L64+L67</f>
        <v>0</v>
      </c>
    </row>
    <row r="59" customFormat="false" ht="30.65" hidden="false" customHeight="true" outlineLevel="0" collapsed="false">
      <c r="A59" s="21" t="s">
        <v>38</v>
      </c>
      <c r="B59" s="21"/>
      <c r="C59" s="8" t="s">
        <v>20</v>
      </c>
      <c r="D59" s="9" t="n">
        <v>2019</v>
      </c>
      <c r="E59" s="9" t="n">
        <v>2021</v>
      </c>
      <c r="F59" s="9" t="n">
        <v>2019</v>
      </c>
      <c r="G59" s="23" t="n">
        <v>409.8</v>
      </c>
      <c r="H59" s="23" t="n">
        <v>0</v>
      </c>
      <c r="I59" s="23" t="n">
        <v>0</v>
      </c>
      <c r="J59" s="23" t="n">
        <v>0</v>
      </c>
      <c r="K59" s="23" t="n">
        <v>409.8</v>
      </c>
      <c r="L59" s="23" t="n">
        <v>0</v>
      </c>
    </row>
    <row r="60" customFormat="false" ht="29.85" hidden="false" customHeight="true" outlineLevel="0" collapsed="false">
      <c r="A60" s="21"/>
      <c r="B60" s="21"/>
      <c r="C60" s="8"/>
      <c r="D60" s="9"/>
      <c r="E60" s="9"/>
      <c r="F60" s="9" t="n">
        <v>2020</v>
      </c>
      <c r="G60" s="23" t="n">
        <v>418.3</v>
      </c>
      <c r="H60" s="23" t="n">
        <v>0</v>
      </c>
      <c r="I60" s="23" t="n">
        <v>0</v>
      </c>
      <c r="J60" s="23" t="n">
        <v>0</v>
      </c>
      <c r="K60" s="23" t="n">
        <v>418.3</v>
      </c>
      <c r="L60" s="23" t="n">
        <v>0</v>
      </c>
    </row>
    <row r="61" customFormat="false" ht="30.65" hidden="false" customHeight="true" outlineLevel="0" collapsed="false">
      <c r="A61" s="21"/>
      <c r="B61" s="21"/>
      <c r="C61" s="8"/>
      <c r="D61" s="9"/>
      <c r="E61" s="9"/>
      <c r="F61" s="9" t="n">
        <v>2021</v>
      </c>
      <c r="G61" s="23" t="n">
        <v>437.1</v>
      </c>
      <c r="H61" s="23" t="n">
        <v>0</v>
      </c>
      <c r="I61" s="23" t="n">
        <v>0</v>
      </c>
      <c r="J61" s="23" t="n">
        <v>0</v>
      </c>
      <c r="K61" s="23" t="n">
        <v>437.1</v>
      </c>
      <c r="L61" s="23" t="n">
        <v>0</v>
      </c>
    </row>
    <row r="62" customFormat="false" ht="30.65" hidden="false" customHeight="true" outlineLevel="0" collapsed="false">
      <c r="A62" s="21" t="s">
        <v>39</v>
      </c>
      <c r="B62" s="21"/>
      <c r="C62" s="8" t="s">
        <v>20</v>
      </c>
      <c r="D62" s="9" t="n">
        <v>2019</v>
      </c>
      <c r="E62" s="9" t="n">
        <v>2021</v>
      </c>
      <c r="F62" s="9" t="n">
        <v>2019</v>
      </c>
      <c r="G62" s="23" t="n">
        <v>43020.7</v>
      </c>
      <c r="H62" s="23" t="n">
        <v>0</v>
      </c>
      <c r="I62" s="23" t="n">
        <v>0</v>
      </c>
      <c r="J62" s="23" t="n">
        <v>0</v>
      </c>
      <c r="K62" s="23" t="n">
        <v>43020.7</v>
      </c>
      <c r="L62" s="23" t="n">
        <v>0</v>
      </c>
    </row>
    <row r="63" customFormat="false" ht="30.65" hidden="false" customHeight="true" outlineLevel="0" collapsed="false">
      <c r="A63" s="21"/>
      <c r="B63" s="21"/>
      <c r="C63" s="8"/>
      <c r="D63" s="9"/>
      <c r="E63" s="9"/>
      <c r="F63" s="9" t="n">
        <v>2020</v>
      </c>
      <c r="G63" s="23" t="n">
        <v>43911</v>
      </c>
      <c r="H63" s="23" t="n">
        <v>0</v>
      </c>
      <c r="I63" s="23" t="n">
        <v>0</v>
      </c>
      <c r="J63" s="23" t="n">
        <v>0</v>
      </c>
      <c r="K63" s="23" t="n">
        <v>43911</v>
      </c>
      <c r="L63" s="23" t="n">
        <v>0</v>
      </c>
    </row>
    <row r="64" customFormat="false" ht="30.65" hidden="false" customHeight="true" outlineLevel="0" collapsed="false">
      <c r="A64" s="21"/>
      <c r="B64" s="21"/>
      <c r="C64" s="8"/>
      <c r="D64" s="9"/>
      <c r="E64" s="9"/>
      <c r="F64" s="9" t="n">
        <v>2021</v>
      </c>
      <c r="G64" s="23" t="n">
        <v>45884.4</v>
      </c>
      <c r="H64" s="23" t="n">
        <v>0</v>
      </c>
      <c r="I64" s="23" t="n">
        <v>0</v>
      </c>
      <c r="J64" s="23" t="n">
        <v>0</v>
      </c>
      <c r="K64" s="23" t="n">
        <v>45884.4</v>
      </c>
      <c r="L64" s="23" t="n">
        <v>0</v>
      </c>
    </row>
    <row r="65" customFormat="false" ht="32.3" hidden="false" customHeight="true" outlineLevel="0" collapsed="false">
      <c r="A65" s="24" t="s">
        <v>40</v>
      </c>
      <c r="B65" s="24"/>
      <c r="C65" s="8" t="s">
        <v>20</v>
      </c>
      <c r="D65" s="9" t="n">
        <v>2019</v>
      </c>
      <c r="E65" s="9" t="n">
        <v>2021</v>
      </c>
      <c r="F65" s="9" t="n">
        <v>2019</v>
      </c>
      <c r="G65" s="23" t="n">
        <v>1500</v>
      </c>
      <c r="H65" s="23" t="n">
        <v>0</v>
      </c>
      <c r="I65" s="23" t="n">
        <v>0</v>
      </c>
      <c r="J65" s="23" t="n">
        <v>0</v>
      </c>
      <c r="K65" s="23" t="n">
        <v>1500</v>
      </c>
      <c r="L65" s="23" t="n">
        <v>0</v>
      </c>
    </row>
    <row r="66" customFormat="false" ht="32.3" hidden="false" customHeight="true" outlineLevel="0" collapsed="false">
      <c r="A66" s="24"/>
      <c r="B66" s="24"/>
      <c r="C66" s="8"/>
      <c r="D66" s="9"/>
      <c r="E66" s="9"/>
      <c r="F66" s="9" t="n">
        <v>2020</v>
      </c>
      <c r="G66" s="23" t="n">
        <v>1531</v>
      </c>
      <c r="H66" s="23" t="n">
        <v>0</v>
      </c>
      <c r="I66" s="23" t="n">
        <v>0</v>
      </c>
      <c r="J66" s="23" t="n">
        <v>0</v>
      </c>
      <c r="K66" s="23" t="n">
        <v>1531</v>
      </c>
      <c r="L66" s="23" t="n">
        <v>0</v>
      </c>
    </row>
    <row r="67" customFormat="false" ht="32.3" hidden="false" customHeight="true" outlineLevel="0" collapsed="false">
      <c r="A67" s="24"/>
      <c r="B67" s="24"/>
      <c r="C67" s="8"/>
      <c r="D67" s="9"/>
      <c r="E67" s="9"/>
      <c r="F67" s="9" t="n">
        <v>2021</v>
      </c>
      <c r="G67" s="23" t="n">
        <v>1599.8</v>
      </c>
      <c r="H67" s="23" t="n">
        <v>0</v>
      </c>
      <c r="I67" s="23" t="n">
        <v>0</v>
      </c>
      <c r="J67" s="23" t="n">
        <v>0</v>
      </c>
      <c r="K67" s="23" t="n">
        <v>1599.8</v>
      </c>
      <c r="L67" s="23" t="n">
        <v>0</v>
      </c>
    </row>
    <row r="68" customFormat="false" ht="27.4" hidden="false" customHeight="true" outlineLevel="0" collapsed="false">
      <c r="A68" s="25" t="s">
        <v>41</v>
      </c>
      <c r="B68" s="25"/>
      <c r="C68" s="26"/>
      <c r="D68" s="27"/>
      <c r="E68" s="27"/>
      <c r="F68" s="27"/>
      <c r="G68" s="29" t="n">
        <f aca="false">G56+G57+G58</f>
        <v>138712.1</v>
      </c>
      <c r="H68" s="29" t="n">
        <f aca="false">H56+H57+H58</f>
        <v>0</v>
      </c>
      <c r="I68" s="29" t="n">
        <f aca="false">I56+I57+I58</f>
        <v>0</v>
      </c>
      <c r="J68" s="29" t="n">
        <f aca="false">J56+J57+J58</f>
        <v>0</v>
      </c>
      <c r="K68" s="29" t="n">
        <f aca="false">K56+K57+K58</f>
        <v>138712.1</v>
      </c>
      <c r="L68" s="29" t="n">
        <f aca="false">L56+L57+L58</f>
        <v>0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0"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A14:B16"/>
    <mergeCell ref="C14:C16"/>
    <mergeCell ref="D14:D16"/>
    <mergeCell ref="E14:E16"/>
    <mergeCell ref="A17:B19"/>
    <mergeCell ref="C17:C19"/>
    <mergeCell ref="D17:D19"/>
    <mergeCell ref="E17:E19"/>
    <mergeCell ref="A20:B22"/>
    <mergeCell ref="C20:C22"/>
    <mergeCell ref="D20:D22"/>
    <mergeCell ref="E20:E22"/>
    <mergeCell ref="A23:B23"/>
    <mergeCell ref="A24:B26"/>
    <mergeCell ref="C24:C26"/>
    <mergeCell ref="D24:D26"/>
    <mergeCell ref="E24:E26"/>
    <mergeCell ref="A27:B29"/>
    <mergeCell ref="C27:C29"/>
    <mergeCell ref="D27:D29"/>
    <mergeCell ref="E27:E29"/>
    <mergeCell ref="A30:B32"/>
    <mergeCell ref="C30:C32"/>
    <mergeCell ref="D30:D32"/>
    <mergeCell ref="E30:E32"/>
    <mergeCell ref="A33:B35"/>
    <mergeCell ref="C33:C35"/>
    <mergeCell ref="D33:D35"/>
    <mergeCell ref="E33:E35"/>
    <mergeCell ref="A36:B38"/>
    <mergeCell ref="C36:C38"/>
    <mergeCell ref="D36:D38"/>
    <mergeCell ref="E36:E38"/>
    <mergeCell ref="A39:B41"/>
    <mergeCell ref="C39:C41"/>
    <mergeCell ref="D39:D41"/>
    <mergeCell ref="E39:E41"/>
    <mergeCell ref="A42:B44"/>
    <mergeCell ref="C42:C44"/>
    <mergeCell ref="D42:D44"/>
    <mergeCell ref="E42:E44"/>
    <mergeCell ref="A45:B47"/>
    <mergeCell ref="C45:C47"/>
    <mergeCell ref="D45:D47"/>
    <mergeCell ref="E45:E47"/>
    <mergeCell ref="A48:B50"/>
    <mergeCell ref="C48:C50"/>
    <mergeCell ref="D48:D50"/>
    <mergeCell ref="E48:E50"/>
    <mergeCell ref="A51:B53"/>
    <mergeCell ref="C51:C53"/>
    <mergeCell ref="D51:D53"/>
    <mergeCell ref="E51:E53"/>
    <mergeCell ref="A54:B54"/>
    <mergeCell ref="A55:B55"/>
    <mergeCell ref="A56:B58"/>
    <mergeCell ref="C56:C58"/>
    <mergeCell ref="D56:D58"/>
    <mergeCell ref="E56:E58"/>
    <mergeCell ref="A59:B61"/>
    <mergeCell ref="C59:C61"/>
    <mergeCell ref="D59:D61"/>
    <mergeCell ref="E59:E61"/>
    <mergeCell ref="A62:B64"/>
    <mergeCell ref="C62:C64"/>
    <mergeCell ref="D62:D64"/>
    <mergeCell ref="E62:E64"/>
    <mergeCell ref="A65:B67"/>
    <mergeCell ref="C65:C67"/>
    <mergeCell ref="D65:D67"/>
    <mergeCell ref="E65:E67"/>
    <mergeCell ref="A68:B68"/>
  </mergeCells>
  <printOptions headings="false" gridLines="false" gridLinesSet="true" horizontalCentered="false" verticalCentered="false"/>
  <pageMargins left="0.511805555555555" right="0.236111111111111" top="0.472222222222222" bottom="0.196527777777778" header="0.511805555555555" footer="0.511805555555555"/>
  <pageSetup paperSize="9" scale="100" firstPageNumber="0" fitToWidth="1" fitToHeight="18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ModifiedBy>Наталья Гогина</cp:lastModifiedBy>
  <cp:lastPrinted>2019-02-20T16:46:31Z</cp:lastPrinted>
  <dcterms:modified xsi:type="dcterms:W3CDTF">2018-10-08T09:12:05Z</dcterms:modified>
  <cp:revision>3</cp:revision>
</cp:coreProperties>
</file>