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380" windowHeight="8070" tabRatio="598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L173" i="2" l="1"/>
  <c r="K173" i="2"/>
  <c r="J173" i="2"/>
  <c r="I173" i="2"/>
  <c r="H173" i="2"/>
  <c r="L9" i="2"/>
  <c r="K9" i="2"/>
  <c r="J9" i="2"/>
  <c r="I9" i="2"/>
  <c r="H9" i="2"/>
  <c r="L91" i="2"/>
  <c r="K91" i="2"/>
  <c r="J91" i="2"/>
  <c r="I91" i="2"/>
  <c r="H91" i="2"/>
  <c r="G25" i="2"/>
  <c r="G212" i="2"/>
  <c r="K227" i="2"/>
  <c r="G229" i="2"/>
  <c r="K226" i="2"/>
  <c r="G226" i="2" s="1"/>
  <c r="G227" i="2"/>
  <c r="G195" i="2"/>
  <c r="I135" i="2"/>
  <c r="G240" i="2" l="1"/>
  <c r="L13" i="2"/>
  <c r="K13" i="2"/>
  <c r="J13" i="2"/>
  <c r="I13" i="2"/>
  <c r="H13" i="2"/>
  <c r="G13" i="2"/>
  <c r="K22" i="2"/>
  <c r="J22" i="2"/>
  <c r="I22" i="2"/>
  <c r="H22" i="2"/>
  <c r="G22" i="2"/>
  <c r="I194" i="2"/>
  <c r="G209" i="2"/>
  <c r="G239" i="2"/>
  <c r="J114" i="2"/>
  <c r="K114" i="2"/>
  <c r="I114" i="2"/>
  <c r="I111" i="2" s="1"/>
  <c r="H234" i="2"/>
  <c r="I234" i="2"/>
  <c r="J234" i="2"/>
  <c r="K234" i="2"/>
  <c r="L234" i="2"/>
  <c r="G114" i="2" l="1"/>
  <c r="G111" i="2" s="1"/>
  <c r="L25" i="2"/>
  <c r="K25" i="2"/>
  <c r="J25" i="2"/>
  <c r="I25" i="2"/>
  <c r="H25" i="2"/>
  <c r="G12" i="2" l="1"/>
  <c r="K194" i="2"/>
  <c r="K134" i="2"/>
  <c r="I134" i="2"/>
  <c r="G117" i="2"/>
  <c r="H235" i="2"/>
  <c r="I235" i="2"/>
  <c r="J235" i="2"/>
  <c r="K235" i="2"/>
  <c r="L235" i="2"/>
  <c r="G238" i="2"/>
  <c r="G235" i="2" s="1"/>
  <c r="G173" i="2" s="1"/>
  <c r="G165" i="2"/>
  <c r="L135" i="2"/>
  <c r="K135" i="2"/>
  <c r="J135" i="2"/>
  <c r="H135" i="2"/>
  <c r="J134" i="2"/>
  <c r="G140" i="2"/>
  <c r="G138" i="2"/>
  <c r="G143" i="2"/>
  <c r="H145" i="2"/>
  <c r="I145" i="2"/>
  <c r="I125" i="2" s="1"/>
  <c r="J145" i="2"/>
  <c r="K145" i="2"/>
  <c r="L145" i="2"/>
  <c r="G160" i="2"/>
  <c r="G145" i="2" s="1"/>
  <c r="K111" i="2"/>
  <c r="L111" i="2"/>
  <c r="G113" i="2"/>
  <c r="G118" i="2"/>
  <c r="G116" i="2"/>
  <c r="G112" i="2"/>
  <c r="I122" i="2" l="1"/>
  <c r="K125" i="2"/>
  <c r="K122" i="2" s="1"/>
  <c r="L125" i="2"/>
  <c r="J125" i="2"/>
  <c r="J122" i="2" s="1"/>
  <c r="G135" i="2"/>
  <c r="G91" i="2"/>
  <c r="H108" i="2"/>
  <c r="I108" i="2"/>
  <c r="J108" i="2"/>
  <c r="K108" i="2"/>
  <c r="G125" i="2" l="1"/>
  <c r="G216" i="2"/>
  <c r="G219" i="2" l="1"/>
  <c r="H122" i="2"/>
  <c r="L122" i="2"/>
  <c r="K211" i="2"/>
  <c r="H233" i="2"/>
  <c r="I233" i="2"/>
  <c r="J233" i="2"/>
  <c r="K233" i="2"/>
  <c r="L233" i="2"/>
  <c r="L172" i="2"/>
  <c r="G237" i="2"/>
  <c r="G234" i="2" s="1"/>
  <c r="G236" i="2"/>
  <c r="G233" i="2" s="1"/>
  <c r="G207" i="2"/>
  <c r="G122" i="2" l="1"/>
  <c r="G162" i="2"/>
  <c r="G204" i="2"/>
  <c r="G202" i="2"/>
  <c r="H211" i="2"/>
  <c r="I211" i="2"/>
  <c r="I172" i="2" s="1"/>
  <c r="J211" i="2"/>
  <c r="G217" i="2"/>
  <c r="J128" i="2"/>
  <c r="G131" i="2"/>
  <c r="G211" i="2" l="1"/>
  <c r="K172" i="2"/>
  <c r="L64" i="2"/>
  <c r="L24" i="2" s="1"/>
  <c r="K64" i="2"/>
  <c r="K24" i="2" s="1"/>
  <c r="J64" i="2"/>
  <c r="J24" i="2" s="1"/>
  <c r="I64" i="2"/>
  <c r="I24" i="2" s="1"/>
  <c r="H64" i="2"/>
  <c r="H24" i="2" s="1"/>
  <c r="G64" i="2" l="1"/>
  <c r="G24" i="2" s="1"/>
  <c r="I128" i="2" l="1"/>
  <c r="I124" i="2" s="1"/>
  <c r="G141" i="2"/>
  <c r="G142" i="2"/>
  <c r="G139" i="2"/>
  <c r="H194" i="2" l="1"/>
  <c r="J194" i="2"/>
  <c r="J172" i="2" s="1"/>
  <c r="G194" i="2" l="1"/>
  <c r="H172" i="2"/>
  <c r="G172" i="2"/>
  <c r="L90" i="2"/>
  <c r="K90" i="2"/>
  <c r="J90" i="2"/>
  <c r="I90" i="2"/>
  <c r="H90" i="2"/>
  <c r="G90" i="2" l="1"/>
  <c r="G210" i="2"/>
  <c r="G230" i="2"/>
  <c r="G231" i="2"/>
  <c r="G225" i="2" s="1"/>
  <c r="G232" i="2"/>
  <c r="G218" i="2"/>
  <c r="G200" i="2"/>
  <c r="G199" i="2"/>
  <c r="G206" i="2"/>
  <c r="G201" i="2"/>
  <c r="G203" i="2"/>
  <c r="G205" i="2"/>
  <c r="J124" i="2"/>
  <c r="L134" i="2"/>
  <c r="H128" i="2"/>
  <c r="K128" i="2"/>
  <c r="K124" i="2" s="1"/>
  <c r="L128" i="2"/>
  <c r="H134" i="2"/>
  <c r="I133" i="2"/>
  <c r="G134" i="2" l="1"/>
  <c r="G124" i="2"/>
  <c r="K121" i="2"/>
  <c r="G128" i="2"/>
  <c r="J121" i="2" l="1"/>
  <c r="L225" i="2"/>
  <c r="K225" i="2"/>
  <c r="K171" i="2" s="1"/>
  <c r="K241" i="2" s="1"/>
  <c r="J225" i="2"/>
  <c r="I225" i="2"/>
  <c r="H225" i="2"/>
  <c r="G198" i="2"/>
  <c r="G197" i="2"/>
  <c r="L193" i="2"/>
  <c r="J193" i="2"/>
  <c r="I193" i="2"/>
  <c r="H193" i="2"/>
  <c r="G169" i="2"/>
  <c r="G168" i="2"/>
  <c r="G166" i="2"/>
  <c r="G164" i="2"/>
  <c r="G163" i="2"/>
  <c r="G161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L144" i="2"/>
  <c r="J144" i="2"/>
  <c r="H144" i="2"/>
  <c r="G137" i="2"/>
  <c r="L133" i="2"/>
  <c r="J133" i="2"/>
  <c r="H133" i="2"/>
  <c r="I127" i="2"/>
  <c r="G127" i="2"/>
  <c r="L121" i="2"/>
  <c r="I121" i="2"/>
  <c r="H121" i="2"/>
  <c r="K120" i="2"/>
  <c r="K170" i="2" s="1"/>
  <c r="I120" i="2"/>
  <c r="G110" i="2"/>
  <c r="J111" i="2"/>
  <c r="H111" i="2"/>
  <c r="L110" i="2"/>
  <c r="K110" i="2"/>
  <c r="J110" i="2"/>
  <c r="I110" i="2"/>
  <c r="H110" i="2"/>
  <c r="L109" i="2"/>
  <c r="K109" i="2"/>
  <c r="J109" i="2"/>
  <c r="I109" i="2"/>
  <c r="H109" i="2"/>
  <c r="L108" i="2"/>
  <c r="L89" i="2"/>
  <c r="K89" i="2"/>
  <c r="J89" i="2"/>
  <c r="I89" i="2"/>
  <c r="H89" i="2"/>
  <c r="G89" i="2"/>
  <c r="G108" i="2" s="1"/>
  <c r="L63" i="2"/>
  <c r="K63" i="2"/>
  <c r="J63" i="2"/>
  <c r="I63" i="2"/>
  <c r="H63" i="2"/>
  <c r="G63" i="2"/>
  <c r="C19" i="2"/>
  <c r="L12" i="2"/>
  <c r="K12" i="2"/>
  <c r="J12" i="2"/>
  <c r="I12" i="2"/>
  <c r="H12" i="2"/>
  <c r="L11" i="2"/>
  <c r="K11" i="2"/>
  <c r="J11" i="2"/>
  <c r="I11" i="2"/>
  <c r="H11" i="2"/>
  <c r="G11" i="2"/>
  <c r="K119" i="2" l="1"/>
  <c r="J123" i="2"/>
  <c r="J120" i="2" s="1"/>
  <c r="J170" i="2" s="1"/>
  <c r="I170" i="2"/>
  <c r="L119" i="2"/>
  <c r="G121" i="2"/>
  <c r="G8" i="2" s="1"/>
  <c r="G133" i="2"/>
  <c r="G144" i="2"/>
  <c r="I119" i="2"/>
  <c r="H119" i="2"/>
  <c r="J119" i="2"/>
  <c r="H171" i="2"/>
  <c r="H241" i="2" s="1"/>
  <c r="J171" i="2"/>
  <c r="J241" i="2" s="1"/>
  <c r="K8" i="2"/>
  <c r="H8" i="2"/>
  <c r="J8" i="2"/>
  <c r="H23" i="2"/>
  <c r="H88" i="2" s="1"/>
  <c r="L8" i="2"/>
  <c r="L171" i="2"/>
  <c r="L241" i="2" s="1"/>
  <c r="G193" i="2"/>
  <c r="G171" i="2" s="1"/>
  <c r="G241" i="2" s="1"/>
  <c r="I171" i="2"/>
  <c r="I241" i="2" s="1"/>
  <c r="I8" i="2"/>
  <c r="L23" i="2"/>
  <c r="L88" i="2" s="1"/>
  <c r="G109" i="2"/>
  <c r="G119" i="2" s="1"/>
  <c r="L123" i="2"/>
  <c r="L120" i="2" s="1"/>
  <c r="L170" i="2" s="1"/>
  <c r="H123" i="2"/>
  <c r="H120" i="2" s="1"/>
  <c r="H170" i="2" s="1"/>
  <c r="G9" i="2"/>
  <c r="J23" i="2"/>
  <c r="J88" i="2" s="1"/>
  <c r="G23" i="2"/>
  <c r="G88" i="2" s="1"/>
  <c r="I23" i="2"/>
  <c r="I88" i="2" s="1"/>
  <c r="K23" i="2"/>
  <c r="K88" i="2" s="1"/>
  <c r="G123" i="2" l="1"/>
  <c r="G120" i="2" s="1"/>
  <c r="G170" i="2" s="1"/>
  <c r="H7" i="2"/>
  <c r="H10" i="2" s="1"/>
  <c r="K7" i="2"/>
  <c r="K10" i="2" s="1"/>
  <c r="I7" i="2"/>
  <c r="I10" i="2" s="1"/>
  <c r="L7" i="2"/>
  <c r="L10" i="2" s="1"/>
  <c r="J7" i="2"/>
  <c r="J10" i="2" s="1"/>
  <c r="G7" i="2" l="1"/>
  <c r="G10" i="2" s="1"/>
</calcChain>
</file>

<file path=xl/sharedStrings.xml><?xml version="1.0" encoding="utf-8"?>
<sst xmlns="http://schemas.openxmlformats.org/spreadsheetml/2006/main" count="268" uniqueCount="177">
  <si>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</si>
  <si>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</si>
  <si>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</si>
  <si>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</si>
  <si>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</si>
  <si>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</si>
  <si>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</si>
  <si>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</si>
  <si>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</si>
  <si>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</si>
  <si>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</si>
  <si>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</si>
  <si>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</si>
  <si>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</si>
  <si>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</si>
  <si>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</si>
  <si>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повышение безопасности дорожного движения на территории Сланцевского городского поселения на 2016-2018 годы»</t>
  </si>
  <si>
    <t>ИТОГО</t>
  </si>
  <si>
    <t>Подпрограмма 1 «Жилищно-коммунальное хозяйство»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</si>
  <si>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</si>
  <si>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</si>
  <si>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Основное мероприятие 2.1. Ликвидация несанкционированных свалок твердых бытовых отходов на территории Сланцевского городского поселения</t>
  </si>
  <si>
    <t>Основное мероприятие 2.2. Содержание свободных территорий Сланцевского городского поселения</t>
  </si>
  <si>
    <t>Основное мероприятие 2.3. Содержание городского кладбища в п. Сосновка Сланцевского городского поселения</t>
  </si>
  <si>
    <t>Комитет по строительству и архитектуре администрации Сланцевского муниципального района</t>
  </si>
  <si>
    <t>Итого по подпрограмме 2</t>
  </si>
  <si>
    <t>Подпрограмма 3 «Повышение безопасности дорожного движения»</t>
  </si>
  <si>
    <t>Основное мероприятие 3.1. Содержание дорог и дорожных сооружений</t>
  </si>
  <si>
    <t>Основное мероприятие 3.2. Выполнение работ по нанесению горизонтальной дорожной разметки</t>
  </si>
  <si>
    <t>Основное мероприятие 3.3. Выполнение работ по обслуживанию технических средств организации дорожного движения на территории Сланцевского городского поселения</t>
  </si>
  <si>
    <t>Итого по подпрограмме 3</t>
  </si>
  <si>
    <t>Подпрограмма 4 «Развитие части территории Сланцевского городского поселения»</t>
  </si>
  <si>
    <t>Итого по подпрограмме 4</t>
  </si>
  <si>
    <t>Подпрограмма 5 «Капитальный ремонт и ремонт автомобильных дорог общего пользования местного значения и дворовых территорий многоквартирных домов»</t>
  </si>
  <si>
    <t>Из них:</t>
  </si>
  <si>
    <t>Итого по подпрограмме 5</t>
  </si>
  <si>
    <t>Подпрограмма 6 «Капитальный ремонт, ремонт, реконструкция наружных инженерных сетей и строительство инженерной и транспортной инфраструктуры»</t>
  </si>
  <si>
    <t>Основное мероприятие 6.5. Капитальный ремонт аварийного участка водовода протяженностью 1340 п.м.от Сланцевского шоссе до ул. Ломоносова жилого д. №1</t>
  </si>
  <si>
    <t>В том числе по объектам:</t>
  </si>
  <si>
    <t>6.22.1. Распределительный по ул. Красная</t>
  </si>
  <si>
    <t>Итого по подпрограмме 6</t>
  </si>
  <si>
    <t>Основное мероприятие 1.1.  Помощь пострадавшим при пожаре</t>
  </si>
  <si>
    <t>Основное мероприятие 1.2.  Субсидия на возмещение части затрат МП "ККП" при оказании банных услуг населению</t>
  </si>
  <si>
    <t>Основное мероприятие 1.3. Разработка схемы газоснабжения и газификации муниципального образования Сланцевское городское поселение Сланцевского муниципального района Ленинградской области</t>
  </si>
  <si>
    <t>Основное мероприятие 1.4.Ремонт устройств, оборудования водопроводных и канализационных систем, другие расходы, осуществляемые в этих целях</t>
  </si>
  <si>
    <t>Основное мероприятие 2.4. Содержание гороского общественного туалета, расположенного по адресу г. Сланцы, ул. Ленина, в т.ч. выполнение работ по ремонту системы водоснабжения здания городского туалета</t>
  </si>
  <si>
    <t>Основное мероприятие 2.5. Канализация и очистка ливневых стоков</t>
  </si>
  <si>
    <t>Основное мероприятие 2.6. Техническое обслуживание и содержание канализационной насосной станции ливневых стоков</t>
  </si>
  <si>
    <t>Основное мероприятие 2.7.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</si>
  <si>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2.8.  Уличное освещение</t>
  </si>
  <si>
    <t>Основное мероприятие 2.9.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</si>
  <si>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2.10. Озеленение территории Сланцевского городского поселения</t>
  </si>
  <si>
    <t>Основное мероприятие 2.11. Содержание памятных мест и мест массового отдыха жителей города (прочие мероприятия по благоустройству территории Сланцевского городского поселения)</t>
  </si>
  <si>
    <t>Основное мероприятие 2.12. Обустройство остановочных павильонов</t>
  </si>
  <si>
    <t>Основное мероприятие 2.13. Приобретение и установка осветительного оборудования для мемориала братская могила воинов советской армии, погибших в годы ВОВ 1941-1945 «Северная окраина»</t>
  </si>
  <si>
    <t>Основное мероприятие 2.14 Обустройство и ремонт пешеходных дорожек</t>
  </si>
  <si>
    <t>Основное мероприятие 2.15. Расходы на подготовку и проведение мероприятий, посвященных Дню образования Ленинградской области, всего:</t>
  </si>
  <si>
    <t>2.15.1. Приобретение и установка светоотражающих элементов на опоры уличного освещения</t>
  </si>
  <si>
    <t>2.15.2. Благоустройство территории СГП (работы по озеленению)</t>
  </si>
  <si>
    <t>2.15.3. Благоустройство территорий улиц, площадей, территорий рекреационного назначения с их санитарной очисткой</t>
  </si>
  <si>
    <t>2.15.4. Окраска малой архитектурной формы «Въездной знак Сланцы»</t>
  </si>
  <si>
    <t>2.15.5. Благоустройство парковой зоны у берега р. Плюсса, благоустройство площадки ул. Кирова, д. 53, ремонт железобетонных колонн, расположенных на Кингисеппском шоссе</t>
  </si>
  <si>
    <t>2.15.6. Приобретение и установка осветительного оборудования для системы уличного освещения Сланцевского городского поселения на участках ул. Кирова (от ул. Леина до ул. Партизанская) и на ул. Ленина (от ул. Кирова до Комсомольского шоссе)</t>
  </si>
  <si>
    <t>2.15.7. Благоустройство территории МКУК ГДК</t>
  </si>
  <si>
    <t>2.15.8. Приобретение и установка остановочных павильонов</t>
  </si>
  <si>
    <t>2.15.9. Приобретение и установка урн</t>
  </si>
  <si>
    <t>2.15.10. Приобретение установка скамеек</t>
  </si>
  <si>
    <t>2.15.11. Приобретения и установка конструкций озеленения</t>
  </si>
  <si>
    <t>2.15.12. Приобретение навесных цветочниц</t>
  </si>
  <si>
    <t>2.15.13 Устройство дорожки в парке за магазином "Муравей"</t>
  </si>
  <si>
    <t>2.15.14 Приобретение и установка урн, скамеек</t>
  </si>
  <si>
    <t>Основное мероприятие 3.4. Внесение изменений в Проект организации дорожного движения на территории МО Сланцевское городское поселение</t>
  </si>
  <si>
    <t>Основное мероприятие 3.5. Установка дорожных знаков на территории Сланцевского городского поселения в соответствии с Проектом организации дорожного движения</t>
  </si>
  <si>
    <t>Основное мероприятие 3.6.  Оценка технического состояния автомобильных дорог общего пользования местного значения</t>
  </si>
  <si>
    <t>Основное мероприятие 3.7.Разработка проекта автобусной остановки</t>
  </si>
  <si>
    <r>
      <t xml:space="preserve">Основное мероприятие 5.1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</si>
  <si>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t>5.1.1. Капитальный ремонт и Ремонт асфальтобетонного покрытия дорог общего пользования местного значения к проведению Дня образования Ленинградской области, ВСЕГО:</t>
  </si>
  <si>
    <t>из них по объектам:</t>
  </si>
  <si>
    <t>5.1.1.1. Ремонт тротуара от больничного городка взрослая поликлиника) до моста через реку Кушелка</t>
  </si>
  <si>
    <t>5.1.2. Капитальный ремонт и Ремонт асфальтобетонного покрытия дороги общего пользования местного значения, ВСЕГО:</t>
  </si>
  <si>
    <r>
      <t xml:space="preserve">5.1.2.1.Ремонт асфальтобетонного покрытия дороги общего пользования местного значения ул. Привокзальная в г. Сланцы Ленинградской области </t>
    </r>
    <r>
      <rPr>
        <sz val="10"/>
        <color rgb="FF000000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 xml:space="preserve">L =  </t>
    </r>
    <r>
      <rPr>
        <sz val="10"/>
        <color rgb="FF000000"/>
        <rFont val="Times New Roman"/>
        <family val="1"/>
        <charset val="204"/>
      </rPr>
      <t>0,4 км.</t>
    </r>
    <r>
      <rPr>
        <sz val="10"/>
        <rFont val="Times New Roman"/>
        <family val="1"/>
        <charset val="204"/>
      </rPr>
      <t xml:space="preserve">, S =  </t>
    </r>
    <r>
      <rPr>
        <sz val="10"/>
        <color rgb="FF000000"/>
        <rFont val="Times New Roman"/>
        <family val="1"/>
        <charset val="204"/>
      </rPr>
      <t>2806 м</t>
    </r>
    <r>
      <rPr>
        <sz val="10"/>
        <rFont val="Times New Roman"/>
        <family val="1"/>
        <charset val="128"/>
      </rPr>
      <t>²</t>
    </r>
    <r>
      <rPr>
        <sz val="10"/>
        <rFont val="Times New Roman"/>
        <family val="1"/>
        <charset val="204"/>
      </rPr>
      <t>)</t>
    </r>
  </si>
  <si>
    <t>5.1.3.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</si>
  <si>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r>
      <t>5.1.3.1. Ремонт асфальтобетонного покрытия дороги общего пользования местного значения ул. Дзержинского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0,99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6178 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</si>
  <si>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5.1.3.2. Ремонт асфальтобетонного покрытия дороги общего пользования местного значения ул. Жуковского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0,74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5648м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</si>
  <si>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5.1.3.3.  Ремонт асфальтобетонного покрытия дороги общего пользования местного значения по ул. Ленина (от ул. Кирова до Спортивного магазина)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0,38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4932 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</si>
  <si>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5.1.3.4. Ремонт асфальтобетонного покрытия дороги общего пользования местного значения по ул. Ленина (от ул. Кирова до Кировского моста)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0,577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8027 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</si>
  <si>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5.1.3.5. Ремонт асфальтобетонного покрытия дороги общего пользования местного значения по ул. Спортивная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0,605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5073 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</si>
  <si>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5.1.3.6. Ремонт асфальтобетонного покрытия дороги общего пользования местного значения по ул. Максима Горького (от ул. Кирова до ул. Спортивная)  в г. Сланцы Ленинградской области (</t>
    </r>
    <r>
      <rPr>
        <i/>
        <sz val="10"/>
        <rFont val="Times New Roman"/>
        <family val="1"/>
        <charset val="204"/>
      </rPr>
      <t xml:space="preserve">L =  </t>
    </r>
    <r>
      <rPr>
        <i/>
        <sz val="10"/>
        <color rgb="FF000000"/>
        <rFont val="Times New Roman"/>
        <family val="1"/>
        <charset val="204"/>
      </rPr>
      <t>0,27 км.</t>
    </r>
    <r>
      <rPr>
        <i/>
        <sz val="10"/>
        <rFont val="Times New Roman"/>
        <family val="1"/>
        <charset val="204"/>
      </rPr>
      <t xml:space="preserve">, S =  </t>
    </r>
    <r>
      <rPr>
        <i/>
        <sz val="10"/>
        <color rgb="FF000000"/>
        <rFont val="Times New Roman"/>
        <family val="1"/>
        <charset val="204"/>
      </rPr>
      <t>2541 м</t>
    </r>
    <r>
      <rPr>
        <i/>
        <sz val="10"/>
        <rFont val="Times New Roman"/>
        <family val="1"/>
        <charset val="128"/>
      </rPr>
      <t>²</t>
    </r>
    <r>
      <rPr>
        <i/>
        <sz val="10"/>
        <rFont val="Times New Roman"/>
        <family val="1"/>
        <charset val="204"/>
      </rPr>
      <t>)</t>
    </r>
  </si>
  <si>
    <r>
      <t>5.1.3.7. Ремонт асфальтобетонного покрытия дороги общего пользования местного значения на ул. Гагарина (от вокзала до ул. Кирова) в г. Сланцы Ленинградской области (L = 1.0221 км., S =  16018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</si>
  <si>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5.1.3.8. Ремонт асфальтобетонного покрытия дороги общего пользования местного значения на ул. Кирова (от больницы до ул. Ленина) в г. Сланцы Ленинградской области (L =  0,5891 км., S =  10742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</si>
  <si>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5.1.3.9. Ремонт асфальтобетонного покрытия дороги общего пользования местного значения на Объезд (от ул. Ленина до моста через р. Кушелка) в г. Сланцы Ленинградской области (L =  0,7208 км., S =  4700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</si>
  <si>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5.1.3.10. Ремонт асфальтобетонного покрытия дороги общего пользования местного значения на пр. Молодежный (включая  участок по ул. Ленина от ул. Шахтерской Славы до пр. Молодежный) в г. Сланцы Ленинградской области (L =  1,6362 км., S =  13050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</si>
  <si>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5.1.3.11.Ремонт асфальтобетонного покрытия дороги общего пользования местного значения Объездная дорога у вокзала через сквер в г. Сланцы Ленинградской области (L =  0,1311 км., S =  840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</si>
  <si>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5.1.3.12. Ремонт асфальтобетонного покрытия дороги общего пользования местного значения на улице Баранова (от ул. Кирова до АТП) в г. Сланцы Ленинградской области (L =  0,462 км., S =  5030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</si>
  <si>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5.1.3.13. Ремонт асфальтобетонного покрытия дороги общего пользования местного значения на ул. Партизанская в г. Сланцы Ленинградской области (L = 0,667 км., S =  6048 м</t>
    </r>
    <r>
      <rPr>
        <i/>
        <sz val="10"/>
        <color rgb="FF000000"/>
        <rFont val="Times New Roman"/>
        <family val="1"/>
        <charset val="1"/>
      </rPr>
      <t>²</t>
    </r>
    <r>
      <rPr>
        <i/>
        <sz val="10"/>
        <color rgb="FF000000"/>
        <rFont val="Times New Roman"/>
        <family val="1"/>
        <charset val="204"/>
      </rPr>
      <t>)</t>
    </r>
  </si>
  <si>
    <r>
      <t>Основное мероприятие 5.2.</t>
    </r>
    <r>
      <rPr>
        <sz val="10"/>
        <color rgb="FF000000"/>
        <rFont val="Times New Roman"/>
        <family val="1"/>
        <charset val="204"/>
      </rPr>
      <t xml:space="preserve"> 
Обустройство и ремонт парковочных мест</t>
    </r>
  </si>
  <si>
    <r>
      <t>Основное мероприятие 5.3.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</si>
  <si>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r>
      <t xml:space="preserve">Основное мероприятие 5.4.
</t>
    </r>
    <r>
      <rPr>
        <sz val="10"/>
        <color rgb="FF000000"/>
        <rFont val="Times New Roman"/>
        <family val="1"/>
        <charset val="204"/>
      </rPr>
      <t>Укладка тротуарной плитки</t>
    </r>
  </si>
  <si>
    <r>
      <t xml:space="preserve">Основное мероприятие 5.5.
</t>
    </r>
    <r>
      <rPr>
        <sz val="10"/>
        <color rgb="FF000000"/>
        <rFont val="Times New Roman"/>
        <family val="1"/>
        <charset val="204"/>
      </rPr>
      <t>Капитальный ремонт и ремонт дворовых территорий МКД, проездов к дворовым территориям МКД</t>
    </r>
  </si>
  <si>
    <r>
      <t>Основное мероприятие 6.1.</t>
    </r>
    <r>
      <rPr>
        <sz val="10"/>
        <color rgb="FF000000"/>
        <rFont val="Times New Roman"/>
        <family val="1"/>
        <charset val="204"/>
      </rPr>
      <t xml:space="preserve"> Капитальный ремонт аварийного участка водопроводной сети протяженностью 300 п.м.ул. Спортивная на участке от жилого д. № 19 до жилого д. № 6</t>
    </r>
  </si>
  <si>
    <t>Комитет ЖКХ, транспорта и инфраструктуры, Комитет по строительству и архитектуре администрации Сланцевского муниципального района</t>
  </si>
  <si>
    <r>
      <t>Основное мероприятие 6.2.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 протяженностью 70 п.м. ул. Кирова от жилого д. № 51/2 до жилого д. № 53</t>
    </r>
  </si>
  <si>
    <r>
      <t>Основное мероприятие 6.3.</t>
    </r>
    <r>
      <rPr>
        <sz val="10"/>
        <color rgb="FF000000"/>
        <rFont val="Times New Roman"/>
        <family val="1"/>
        <charset val="204"/>
      </rPr>
      <t xml:space="preserve"> Капитальный ремонт сетей водопровода протяженностью 3 100 п.м.д. Б. Поля</t>
    </r>
  </si>
  <si>
    <r>
      <t>Основное мероприятие 6.4.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  протяженностью 400 п.м.ул. Ленина от жилого д. № 19а до жилого д. № 19 в по ул. Грибоедова</t>
    </r>
  </si>
  <si>
    <r>
      <t xml:space="preserve">Основное мероприятие 6.6. </t>
    </r>
    <r>
      <rPr>
        <sz val="10"/>
        <color rgb="FF000000"/>
        <rFont val="Times New Roman"/>
        <family val="1"/>
        <charset val="204"/>
      </rPr>
      <t>Капитальный ремонт аварийного участка водопроводной сети протяженностью 530 п.м.ул. Ломоносова (на участке от жилого дома № 1 до жилого дома № 23) </t>
    </r>
  </si>
  <si>
    <r>
      <t xml:space="preserve">Основное мероприятие 6.7. 
</t>
    </r>
    <r>
      <rPr>
        <sz val="10"/>
        <color rgb="FF000000"/>
        <rFont val="Times New Roman"/>
        <family val="1"/>
        <charset val="204"/>
      </rPr>
      <t>Замена насосного оборудования на станции 1 подъема  -3ед. станция ВОС, правый берег р. Плюсса.</t>
    </r>
  </si>
  <si>
    <r>
      <t>Основное мероприятие 6.8.</t>
    </r>
    <r>
      <rPr>
        <sz val="10"/>
        <color rgb="FF000000"/>
        <rFont val="Times New Roman"/>
        <family val="1"/>
        <charset val="204"/>
      </rPr>
      <t xml:space="preserve">  Капитальный ремонт коллектора протяженностью 910 п.м. д. Б. Поля от КНС № 5 до КОС Б. Поля</t>
    </r>
  </si>
  <si>
    <r>
      <t xml:space="preserve">Основное мероприятие 6.9.
</t>
    </r>
    <r>
      <rPr>
        <sz val="10"/>
        <color rgb="FF000000"/>
        <rFont val="Times New Roman"/>
        <family val="1"/>
        <charset val="204"/>
      </rPr>
      <t>Капитальный ремонт канализационных сетей и коллектора протяженностью 890 п.м. промплощадка шахты им. Кирова,  ул. Комсомольское шоссе</t>
    </r>
  </si>
  <si>
    <r>
      <t>Основное мероприятие 6.10.</t>
    </r>
    <r>
      <rPr>
        <sz val="10"/>
        <color rgb="FF000000"/>
        <rFont val="Times New Roman"/>
        <family val="1"/>
        <charset val="204"/>
      </rPr>
      <t xml:space="preserve"> 
Реконструкция ПНС ул. Кирова д.53</t>
    </r>
  </si>
  <si>
    <r>
      <t>Основное мероприятие 6.11.</t>
    </r>
    <r>
      <rPr>
        <sz val="10"/>
        <color rgb="FF000000"/>
        <rFont val="Times New Roman"/>
        <family val="1"/>
        <charset val="204"/>
      </rPr>
      <t xml:space="preserve"> 
Капитальный ремонт участка аварийного водопровода по адресу: г. Сланцы, ул. Малопольская протяженностью 150 п.м.</t>
    </r>
  </si>
  <si>
    <r>
      <t xml:space="preserve">Основное мероприятие 6.12. 
</t>
    </r>
    <r>
      <rPr>
        <sz val="10"/>
        <color rgb="FF000000"/>
        <rFont val="Times New Roman"/>
        <family val="1"/>
        <charset val="204"/>
      </rPr>
      <t>Ремонт  участка аварийного водопровода по адресу: г. Сланцы, ул. Новосельская протяженностью 175 п.м.</t>
    </r>
  </si>
  <si>
    <r>
      <t xml:space="preserve">Основное мероприятие 6.13.
</t>
    </r>
    <r>
      <rPr>
        <sz val="10"/>
        <color rgb="FF000000"/>
        <rFont val="Times New Roman"/>
        <family val="1"/>
        <charset val="204"/>
      </rPr>
      <t xml:space="preserve"> Капитальный ремонт водовода протяженностью 1452 п.м.от ул. Вокзальная до ВНС № 1 (станция Бурводы)</t>
    </r>
  </si>
  <si>
    <r>
      <t xml:space="preserve">Основное мероприятие 6.14.
</t>
    </r>
    <r>
      <rPr>
        <sz val="10"/>
        <color rgb="FF000000"/>
        <rFont val="Times New Roman"/>
        <family val="1"/>
        <charset val="204"/>
      </rPr>
      <t xml:space="preserve"> Капитальный ремонт скорых фильтров - 6 шт. станция ВОС, правый берег р. Плюсса.</t>
    </r>
  </si>
  <si>
    <r>
      <t xml:space="preserve">Основное мероприятие 6.15.
</t>
    </r>
    <r>
      <rPr>
        <sz val="10"/>
        <color rgb="FF000000"/>
        <rFont val="Times New Roman"/>
        <family val="1"/>
        <charset val="204"/>
      </rPr>
      <t xml:space="preserve"> Реконструкция КОС  д. Б. Поля
</t>
    </r>
  </si>
  <si>
    <r>
      <t xml:space="preserve">Основное мероприятие 6.16.
</t>
    </r>
    <r>
      <rPr>
        <sz val="10"/>
        <color rgb="FF000000"/>
        <rFont val="Times New Roman"/>
        <family val="1"/>
        <charset val="204"/>
      </rPr>
      <t>Капитальный ремонт канализационной сети протяженностью 2200 п.м. ул. Ломоносова от КНС № 1 до жилого  дома №  65</t>
    </r>
  </si>
  <si>
    <r>
      <t xml:space="preserve">Основное мероприятие 6.17. </t>
    </r>
    <r>
      <rPr>
        <sz val="10"/>
        <color rgb="FF000000"/>
        <rFont val="Times New Roman"/>
        <family val="1"/>
        <charset val="204"/>
      </rPr>
      <t>Капитальный ремонт участка канализационной сети протяженностью 48 п.м.ул. Ш. Славы д.8</t>
    </r>
  </si>
  <si>
    <r>
      <t xml:space="preserve">Основное мероприятие 6.18.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105 до ТК 110 по ул. Ломоносова протяженностью 1232 п.м., ду, 200 мм.</t>
    </r>
  </si>
  <si>
    <r>
      <t xml:space="preserve">Основное мероприятие 6.19.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110 до ТК 121 по ул. Ломоносова протяженностью 1166, ду, 200 мм.</t>
    </r>
  </si>
  <si>
    <t>6.1.1. Замена запорно - регулирующей арматуры на главном городском водоводе Ду 700 мм (перекресток ул. Кирова — ул. Ленина); г. Сланцы</t>
  </si>
  <si>
    <t>6.1.2. Ремонт водопроводной сети по ул. Кирова (в районе жилого дома № 53), г. Сланцы</t>
  </si>
  <si>
    <t>6.1.3. Ремонт водопроводных сетей по ул. Гагарина д. 2-4, ул. Кирова, д. 52 (территория ГБУЗ ЛО «Сланцевская межрайонная больница»), ул. Спортивная, ул. М. Горького, ул. Банковская, пер. Трестовский, ул. Ленина в г. Сланцы Ленинградской области</t>
  </si>
  <si>
    <r>
      <t xml:space="preserve">Основное мероприятие 6.2.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работ:</t>
    </r>
  </si>
  <si>
    <t>6.2.1. Газопроводы распределительные;</t>
  </si>
  <si>
    <t>6.2.2. Строительство инженерной и транспортной инфраструктуры</t>
  </si>
  <si>
    <t>6.2.3.Реконструкция КНС и хозфекальной канализации</t>
  </si>
  <si>
    <r>
      <t xml:space="preserve">Основное мероприятие 6.3.
</t>
    </r>
    <r>
      <rPr>
        <sz val="10"/>
        <color rgb="FF000000"/>
        <rFont val="Times New Roman"/>
        <family val="1"/>
        <charset val="204"/>
      </rPr>
      <t xml:space="preserve"> Строительство газопроводов:
</t>
    </r>
  </si>
  <si>
    <r>
      <t>Основное мероприятие 6.4.</t>
    </r>
    <r>
      <rPr>
        <sz val="10"/>
        <color rgb="FF000000"/>
        <rFont val="Times New Roman"/>
        <family val="1"/>
        <charset val="204"/>
      </rPr>
      <t xml:space="preserve"> 
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</si>
  <si>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 xml:space="preserve">Основное мероприятие 6.5.
 </t>
    </r>
    <r>
      <rPr>
        <sz val="10"/>
        <color rgb="FF000000"/>
        <rFont val="Times New Roman"/>
        <family val="1"/>
        <charset val="204"/>
      </rPr>
      <t>Проведение экспертизы проектно-сметной документации:</t>
    </r>
  </si>
  <si>
    <t>6.5.1. Газопроводы распределительные</t>
  </si>
  <si>
    <t>6.5.2. Водопроводные сети</t>
  </si>
  <si>
    <t>6.5.3. Инженерная и транспортная инфраструктура</t>
  </si>
  <si>
    <r>
      <t xml:space="preserve">Основное мероприятие 6.6.
</t>
    </r>
    <r>
      <rPr>
        <sz val="10"/>
        <color rgb="FF000000"/>
        <rFont val="Times New Roman"/>
        <family val="1"/>
        <charset val="204"/>
      </rPr>
      <t>Межевание земельных участков с постановкой на кадастровый учет и разработка проектов планировки и межевание территорий</t>
    </r>
  </si>
  <si>
    <t>2.15.15 Ремонт пешеходного тротуара у здания МОУ "Сланцевская СОШ №3"</t>
  </si>
  <si>
    <t>5.1.2.2. Ремонт асфальтобетонного покрытия дороги общего пользования местного значения на улице Ленина (участок от Кировского моста до перекрестка с Комсомольским шоссе) в г. Сланцы Ленинградской области (L =  0,144 км., S =  1 480 м2)</t>
  </si>
  <si>
    <t>5.1.2.3. Ремонт асфальтобетонного покрытия дороги общего пользования местного значения на улице  Дорожная (участок от ПК0+0 до ПК0+90) в г. Сланцы Ленинградской области (L =  0,090 км., S =  1 250 м2)</t>
  </si>
  <si>
    <t>5.1.2.4. Ремонт асфальтобетонного покрытия - улицы 1 Мая</t>
  </si>
  <si>
    <r>
      <t xml:space="preserve">Основное мероприятие 6.1.
</t>
    </r>
    <r>
      <rPr>
        <sz val="10"/>
        <color rgb="FF000000"/>
        <rFont val="Times New Roman"/>
        <family val="1"/>
        <charset val="204"/>
      </rPr>
      <t>Ремонт и строительство водопроводных и канализационных сетей</t>
    </r>
  </si>
  <si>
    <t>6.1.4. Ремонт (замена) аварийного насосного оборудования: марки 300Д станции 1-го подъема в количестве 1ед. с обвязкой, марки 400Д-90 станции 2-го подъема в количестве 1 ед. с обвязкой на участке ВОС, расположенном по адресу: Гостицкая волость, правый берег р. Плюсса</t>
  </si>
  <si>
    <t>6.1.5. Ремонт (замена) аварийного насосного оборудования: марки СД 250/22,5 в количестве 1 ед. с обвязкой, марки СД 450/22,5 в количестве 1 ед. с обвязкой на канализационной насосной станции №1, расположенной по адресу: ЛО, г. Сланцы, ул. Ломоносова, в районе дома №1</t>
  </si>
  <si>
    <t>6.1.6. Замена  (ремонт) запорно-регулирующей арматуры Ду 400 мм на территории Сланцевского городского поселения (4 штуки)</t>
  </si>
  <si>
    <t>6.1.7. Замена  (ремонт) запорно-регулирующей арматуры Ду 500 мм  на территории Сланцевского городского поселения (6 шт.)</t>
  </si>
  <si>
    <t>6.1.8. Замена  (ремонт) запорно-регулирующей арматуры Ду 800 мм на территории Сланцевского городского поселения (2 шт.)</t>
  </si>
  <si>
    <t>6.1.9. Ремонт (замена) аварийного насоса марки ФГ 144/46 в количестве 1 ед. с обвязкой на канализационной насосной станции №7, расположенной по адресу:  г. Сланцы, ул. Ленина, в районе дома №18</t>
  </si>
  <si>
    <t>5.1.1.3. Обустройство автобусных остановок, установка автобусных павильонов, обустройство остановочной площадки</t>
  </si>
  <si>
    <t>6.1.10. Ремонт канализационных сетей по ул. Док д. 7б, 7в, 7г г. Сланцы</t>
  </si>
  <si>
    <t>2.15.16 Озеленение</t>
  </si>
  <si>
    <t>2.15.17 Уборка несанкционированных свалок</t>
  </si>
  <si>
    <t>2.15.18 Установка автобусных павильонов</t>
  </si>
  <si>
    <t>2.15.19 Обслуживание и содержаниесетей уличного освещения</t>
  </si>
  <si>
    <t>5.1.1.2. Обустройство и ремонт парковочных мест и тротуаров</t>
  </si>
  <si>
    <t>6.6.1. Водопроводные сети</t>
  </si>
  <si>
    <t>6.6.2.Инженерная и транспортная инфраструктура</t>
  </si>
  <si>
    <r>
      <t xml:space="preserve">Основное мероприятие 6.7. 
</t>
    </r>
    <r>
      <rPr>
        <sz val="10"/>
        <color rgb="FF000000"/>
        <rFont val="Times New Roman"/>
        <family val="1"/>
        <charset val="204"/>
      </rPr>
      <t>Ремонт и строительство систем теплоснабжения</t>
    </r>
  </si>
  <si>
    <t>Основное мероприятие 3.8.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</si>
  <si>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Основное мероприятие 2.16. Ремонт и содержание системы ливневой канализации</t>
  </si>
  <si>
    <t>Основное мероприятие 2.17. Озеленение территории, содержание ссвободных территорий, содержание памятных мест и мест массового отдыха жителей города (прочие мероприятия по благоустройству)</t>
  </si>
  <si>
    <t>Из них по объектам:</t>
  </si>
  <si>
    <t>4.1.1. Ремонт автодороги - проезд по поселку Шахта № 3</t>
  </si>
  <si>
    <t>4.1.2. Ремонт асфальтобетонного покрытия на ул. Дорожная (участок от ПК4+19 до ПК7+84) в г. Сланцы Ленинградской области</t>
  </si>
  <si>
    <t>4.1.3 Ремонт асфальтобетонного покрытия ул. Сиженская в д. Сижно</t>
  </si>
  <si>
    <t>5.1.3.14. Ремонт асфальтобетонного покрытия дороги общего пользования местного значенияул. Кирова (участок от ул. Ленина до ул. Партизанская) в г. сланцы Ленинградской области</t>
  </si>
  <si>
    <t>5.1.2.5.  Ремонт асфальтобетонного покрытия дороги общего пользования местного значения на ул. Дорожная (участок от ПК1+59,7 до ПК4+19) в г. Сланцы Ленинградской области (L =  0,2593 км., S =  1 970 м2)</t>
  </si>
  <si>
    <t>Основное мероприятие 2.18. Разработка дизайн-проекта благоустройства территории</t>
  </si>
  <si>
    <t>6.1.11. Ремонт скважины подводящих коммуникаций в дер. Б. Поля</t>
  </si>
  <si>
    <t>Основное мероприятие 1.5. Актуализация схем водо-и теплоснабжения муниципального образования Сланцевское городское поселение Сланцевского муниципального района Ленинградской области</t>
  </si>
  <si>
    <r>
      <rPr>
        <b/>
        <i/>
        <sz val="10"/>
        <color rgb="FF000000"/>
        <rFont val="Times New Roman"/>
        <family val="1"/>
        <charset val="204"/>
      </rPr>
      <t xml:space="preserve">Основное мероприятие 4.1. 
</t>
    </r>
    <r>
      <rPr>
        <sz val="10"/>
        <color rgb="FF000000"/>
        <rFont val="Times New Roman"/>
        <family val="1"/>
        <charset val="204"/>
      </rPr>
      <t>Ремонт автомобильных дорог общего пользования местного значения, расположенных в границах населенных пунктов Сланцевского городского поселения, с асфальтобетонным и грунтовым покрытием</t>
    </r>
  </si>
  <si>
    <t>Отделт ЖКХ, транспрта и инфраструктуры,Отдел по строительству и архитектуре администрации Сланцевского муниципального района</t>
  </si>
  <si>
    <t>Отдел ЖКХ, транспорта и инфраструктуры администрации Сланцевского муниципального района</t>
  </si>
  <si>
    <t>Отдел  ЖКХ, транспорта и инфраструктуры администрации Сланцевского муниципального района</t>
  </si>
  <si>
    <t>Отдел  по строительству и архитектуре администрации Сланцевского муниципального района</t>
  </si>
  <si>
    <t>Отдел  ЖКХ, транспорта и инфраструктуры администрации Сланцевского муниципального района,   Отдел  по строительству и архитектуре администрации Сланцевского муниципального района</t>
  </si>
  <si>
    <t>Отдел по строительству и архитектуре администрации Сланцевского муниципального района</t>
  </si>
  <si>
    <t>Отдел  ЖКХ, транспорта и инфраструктуры администрации Сланцевского муниципального района, Отдел  по строительству и архитектуре администрации Сланцевского муниципального района</t>
  </si>
  <si>
    <t>Отдел  ЖКХ, танспрта и инфраструктуры, Комитет по строительству и архитектуре администрации Сланцевского муниципального района</t>
  </si>
  <si>
    <t>Отдел  ЖКХ, транспорта  инфраструктуры,Отдел  по строительству и архитектуре администрации Сланцевского муниципального района</t>
  </si>
  <si>
    <t>Отдел по строительству и архитектуре администрации Сланцевского муниципального района, Отдел  ЖКХ, транспорта и инфраструктуры администрации Сланцевского муниципального района</t>
  </si>
  <si>
    <t>Отдел по строительству и архитектуре администрации Сланцевского муниципального района, Отдел  ЖКХ, транспорта и инфраструктуры администрации Сланцевского муниципального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</si>
</sst>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23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28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28"/>
    </font>
    <font>
      <i/>
      <sz val="10"/>
      <color rgb="FF000000"/>
      <name val="Times New Roman"/>
      <family val="1"/>
      <charset val="1"/>
    </font>
    <font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shrinkToFit="1"/>
    </xf>
    <xf numFmtId="0" fontId="0" fillId="3" borderId="0" xfId="0" applyFill="1"/>
    <xf numFmtId="164" fontId="2" fillId="2" borderId="1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center" vertical="center" shrinkToFit="1"/>
    </xf>
    <xf numFmtId="0" fontId="0" fillId="4" borderId="0" xfId="0" applyFill="1"/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164" fontId="10" fillId="4" borderId="1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top" shrinkToFit="1"/>
    </xf>
    <xf numFmtId="0" fontId="11" fillId="0" borderId="0" xfId="0" applyFont="1"/>
    <xf numFmtId="0" fontId="5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165" fontId="6" fillId="5" borderId="1" xfId="0" applyNumberFormat="1" applyFont="1" applyFill="1" applyBorder="1" applyAlignment="1">
      <alignment horizontal="center" vertical="center" shrinkToFit="1"/>
    </xf>
    <xf numFmtId="0" fontId="0" fillId="5" borderId="0" xfId="0" applyFill="1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shrinkToFit="1"/>
    </xf>
    <xf numFmtId="0" fontId="2" fillId="5" borderId="1" xfId="0" applyFont="1" applyFill="1" applyBorder="1" applyAlignment="1">
      <alignment wrapText="1"/>
    </xf>
    <xf numFmtId="164" fontId="10" fillId="5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center" shrinkToFit="1"/>
    </xf>
    <xf numFmtId="164" fontId="2" fillId="4" borderId="1" xfId="0" applyNumberFormat="1" applyFont="1" applyFill="1" applyBorder="1" applyAlignment="1">
      <alignment horizontal="center" vertical="center" shrinkToFit="1"/>
    </xf>
    <xf numFmtId="164" fontId="10" fillId="4" borderId="1" xfId="0" applyNumberFormat="1" applyFont="1" applyFill="1" applyBorder="1" applyAlignment="1">
      <alignment horizontal="center" vertical="center" shrinkToFit="1"/>
    </xf>
    <xf numFmtId="164" fontId="10" fillId="3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vertical="top" shrinkToFit="1"/>
    </xf>
    <xf numFmtId="164" fontId="2" fillId="2" borderId="10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8" fillId="0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shrinkToFit="1"/>
    </xf>
    <xf numFmtId="0" fontId="19" fillId="0" borderId="0" xfId="0" applyFont="1" applyFill="1"/>
    <xf numFmtId="0" fontId="19" fillId="0" borderId="0" xfId="0" applyFont="1"/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shrinkToFit="1"/>
    </xf>
    <xf numFmtId="0" fontId="20" fillId="0" borderId="0" xfId="0" applyFont="1" applyFill="1"/>
    <xf numFmtId="0" fontId="20" fillId="0" borderId="0" xfId="0" applyFont="1"/>
    <xf numFmtId="164" fontId="0" fillId="0" borderId="0" xfId="0" applyNumberFormat="1" applyFill="1"/>
    <xf numFmtId="0" fontId="21" fillId="2" borderId="1" xfId="0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shrinkToFit="1"/>
    </xf>
    <xf numFmtId="164" fontId="21" fillId="2" borderId="1" xfId="0" applyNumberFormat="1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164" fontId="10" fillId="2" borderId="3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BIZ241"/>
  <sheetViews>
    <sheetView tabSelected="1" zoomScale="90" zoomScaleNormal="90" zoomScaleSheetLayoutView="80" workbookViewId="0">
      <pane xSplit="5" ySplit="6" topLeftCell="F228" activePane="bottomRight" state="frozen"/>
      <selection pane="topRight" activeCell="F1" sqref="F1"/>
      <selection pane="bottomLeft" activeCell="A7" sqref="A7"/>
      <selection pane="bottomRight" activeCell="I236" sqref="I236"/>
    </sheetView>
  </sheetViews>
  <sheetFormatPr defaultRowHeight="15"/>
  <cols>
    <col min="1" max="1" width="15" style="1"/>
    <col min="2" max="2" width="29" style="1" customWidth="1"/>
    <col min="3" max="3" width="26.140625" style="2" customWidth="1"/>
    <col min="4" max="4" width="15" style="1"/>
    <col min="5" max="5" width="11.85546875" style="1"/>
    <col min="6" max="6" width="12.140625" style="1" customWidth="1"/>
    <col min="7" max="12" width="15" style="1"/>
    <col min="13" max="13" width="13.85546875" style="72" bestFit="1" customWidth="1"/>
    <col min="14" max="14" width="12.42578125" style="72" bestFit="1" customWidth="1"/>
    <col min="15" max="1612" width="9.140625" style="72"/>
  </cols>
  <sheetData>
    <row r="1" spans="1:1612" ht="15" customHeight="1">
      <c r="A1" s="3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612" ht="15.75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612" ht="15.75" customHeight="1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612" ht="50.25" customHeight="1">
      <c r="A4" s="101" t="s">
        <v>3</v>
      </c>
      <c r="B4" s="101"/>
      <c r="C4" s="102" t="s">
        <v>4</v>
      </c>
      <c r="D4" s="103" t="s">
        <v>5</v>
      </c>
      <c r="E4" s="103"/>
      <c r="F4" s="103" t="s">
        <v>6</v>
      </c>
      <c r="G4" s="7"/>
      <c r="H4" s="103" t="s">
        <v>7</v>
      </c>
      <c r="I4" s="103"/>
      <c r="J4" s="103"/>
      <c r="K4" s="103"/>
      <c r="L4" s="103"/>
    </row>
    <row r="5" spans="1:1612" ht="25.5" customHeight="1">
      <c r="A5" s="101"/>
      <c r="B5" s="101"/>
      <c r="C5" s="102"/>
      <c r="D5" s="6" t="s">
        <v>8</v>
      </c>
      <c r="E5" s="6" t="s">
        <v>9</v>
      </c>
      <c r="F5" s="103"/>
      <c r="G5" s="47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49" t="s">
        <v>15</v>
      </c>
    </row>
    <row r="6" spans="1:1612">
      <c r="A6" s="103">
        <v>1</v>
      </c>
      <c r="B6" s="103"/>
      <c r="C6" s="5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49">
        <v>11</v>
      </c>
    </row>
    <row r="7" spans="1:1612" ht="45" customHeight="1">
      <c r="A7" s="118" t="s">
        <v>16</v>
      </c>
      <c r="B7" s="118"/>
      <c r="C7" s="119" t="s">
        <v>167</v>
      </c>
      <c r="D7" s="120">
        <v>2016</v>
      </c>
      <c r="E7" s="120">
        <v>2018</v>
      </c>
      <c r="F7" s="8">
        <v>2016</v>
      </c>
      <c r="G7" s="9">
        <f t="shared" ref="G7:L9" si="0">SUM(G11+G23+G89+G109+G120+G171)</f>
        <v>301482.28164999996</v>
      </c>
      <c r="H7" s="9">
        <f t="shared" si="0"/>
        <v>0</v>
      </c>
      <c r="I7" s="9">
        <f t="shared" si="0"/>
        <v>187295.57675000001</v>
      </c>
      <c r="J7" s="9">
        <f t="shared" si="0"/>
        <v>1600</v>
      </c>
      <c r="K7" s="9">
        <f t="shared" si="0"/>
        <v>112586.70489999998</v>
      </c>
      <c r="L7" s="9">
        <f t="shared" si="0"/>
        <v>0</v>
      </c>
    </row>
    <row r="8" spans="1:1612" ht="42.2" customHeight="1">
      <c r="A8" s="118"/>
      <c r="B8" s="118"/>
      <c r="C8" s="119"/>
      <c r="D8" s="120"/>
      <c r="E8" s="120"/>
      <c r="F8" s="8">
        <v>2017</v>
      </c>
      <c r="G8" s="9">
        <f t="shared" si="0"/>
        <v>164837.39203000002</v>
      </c>
      <c r="H8" s="9">
        <f t="shared" si="0"/>
        <v>0</v>
      </c>
      <c r="I8" s="9">
        <f t="shared" si="0"/>
        <v>52461.025000000001</v>
      </c>
      <c r="J8" s="9">
        <f t="shared" si="0"/>
        <v>6285</v>
      </c>
      <c r="K8" s="9">
        <f t="shared" si="0"/>
        <v>106091.36703000001</v>
      </c>
      <c r="L8" s="9">
        <f t="shared" si="0"/>
        <v>0</v>
      </c>
    </row>
    <row r="9" spans="1:1612" ht="32.25" customHeight="1">
      <c r="A9" s="118"/>
      <c r="B9" s="118"/>
      <c r="C9" s="119"/>
      <c r="D9" s="120"/>
      <c r="E9" s="120"/>
      <c r="F9" s="8">
        <v>2018</v>
      </c>
      <c r="G9" s="9">
        <f t="shared" si="0"/>
        <v>138760.19147999998</v>
      </c>
      <c r="H9" s="9">
        <f t="shared" si="0"/>
        <v>0</v>
      </c>
      <c r="I9" s="9">
        <f t="shared" si="0"/>
        <v>45735.65137</v>
      </c>
      <c r="J9" s="9">
        <f t="shared" si="0"/>
        <v>0</v>
      </c>
      <c r="K9" s="9">
        <f t="shared" si="0"/>
        <v>93024.540109999987</v>
      </c>
      <c r="L9" s="9">
        <f t="shared" si="0"/>
        <v>0</v>
      </c>
      <c r="M9" s="83"/>
    </row>
    <row r="10" spans="1:1612" ht="36.200000000000003" customHeight="1">
      <c r="A10" s="118" t="s">
        <v>17</v>
      </c>
      <c r="B10" s="118"/>
      <c r="C10" s="10"/>
      <c r="D10" s="7"/>
      <c r="E10" s="7"/>
      <c r="F10" s="7"/>
      <c r="G10" s="9">
        <f>SUM(G7:G9)</f>
        <v>605079.86516000004</v>
      </c>
      <c r="H10" s="9">
        <f t="shared" ref="H10:L10" si="1">SUM(H7:H9)</f>
        <v>0</v>
      </c>
      <c r="I10" s="9">
        <f t="shared" si="1"/>
        <v>285492.25312000001</v>
      </c>
      <c r="J10" s="9">
        <f t="shared" si="1"/>
        <v>7885</v>
      </c>
      <c r="K10" s="9">
        <f t="shared" si="1"/>
        <v>311702.61203999998</v>
      </c>
      <c r="L10" s="9">
        <f t="shared" si="1"/>
        <v>0</v>
      </c>
    </row>
    <row r="11" spans="1:1612" s="13" customFormat="1" ht="45" customHeight="1">
      <c r="A11" s="121" t="s">
        <v>18</v>
      </c>
      <c r="B11" s="121"/>
      <c r="C11" s="116" t="s">
        <v>168</v>
      </c>
      <c r="D11" s="117">
        <v>2016</v>
      </c>
      <c r="E11" s="117">
        <v>2018</v>
      </c>
      <c r="F11" s="11">
        <v>2016</v>
      </c>
      <c r="G11" s="12">
        <f t="shared" ref="G11:L11" si="2">SUM(G14+G16+G20)</f>
        <v>7573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7573</v>
      </c>
      <c r="L11" s="50">
        <f t="shared" si="2"/>
        <v>0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2"/>
      <c r="JB11" s="72"/>
      <c r="JC11" s="72"/>
      <c r="JD11" s="72"/>
      <c r="JE11" s="72"/>
      <c r="JF11" s="72"/>
      <c r="JG11" s="72"/>
      <c r="JH11" s="72"/>
      <c r="JI11" s="72"/>
      <c r="JJ11" s="72"/>
      <c r="JK11" s="72"/>
      <c r="JL11" s="72"/>
      <c r="JM11" s="72"/>
      <c r="JN11" s="72"/>
      <c r="JO11" s="72"/>
      <c r="JP11" s="72"/>
      <c r="JQ11" s="72"/>
      <c r="JR11" s="72"/>
      <c r="JS11" s="72"/>
      <c r="JT11" s="72"/>
      <c r="JU11" s="72"/>
      <c r="JV11" s="72"/>
      <c r="JW11" s="72"/>
      <c r="JX11" s="72"/>
      <c r="JY11" s="72"/>
      <c r="JZ11" s="72"/>
      <c r="KA11" s="72"/>
      <c r="KB11" s="72"/>
      <c r="KC11" s="72"/>
      <c r="KD11" s="72"/>
      <c r="KE11" s="72"/>
      <c r="KF11" s="72"/>
      <c r="KG11" s="72"/>
      <c r="KH11" s="72"/>
      <c r="KI11" s="72"/>
      <c r="KJ11" s="72"/>
      <c r="KK11" s="72"/>
      <c r="KL11" s="72"/>
      <c r="KM11" s="72"/>
      <c r="KN11" s="72"/>
      <c r="KO11" s="72"/>
      <c r="KP11" s="72"/>
      <c r="KQ11" s="72"/>
      <c r="KR11" s="72"/>
      <c r="KS11" s="72"/>
      <c r="KT11" s="72"/>
      <c r="KU11" s="72"/>
      <c r="KV11" s="72"/>
      <c r="KW11" s="72"/>
      <c r="KX11" s="72"/>
      <c r="KY11" s="72"/>
      <c r="KZ11" s="72"/>
      <c r="LA11" s="72"/>
      <c r="LB11" s="72"/>
      <c r="LC11" s="72"/>
      <c r="LD11" s="72"/>
      <c r="LE11" s="72"/>
      <c r="LF11" s="72"/>
      <c r="LG11" s="72"/>
      <c r="LH11" s="72"/>
      <c r="LI11" s="72"/>
      <c r="LJ11" s="72"/>
      <c r="LK11" s="72"/>
      <c r="LL11" s="72"/>
      <c r="LM11" s="72"/>
      <c r="LN11" s="72"/>
      <c r="LO11" s="72"/>
      <c r="LP11" s="72"/>
      <c r="LQ11" s="72"/>
      <c r="LR11" s="72"/>
      <c r="LS11" s="72"/>
      <c r="LT11" s="72"/>
      <c r="LU11" s="72"/>
      <c r="LV11" s="72"/>
      <c r="LW11" s="72"/>
      <c r="LX11" s="72"/>
      <c r="LY11" s="72"/>
      <c r="LZ11" s="72"/>
      <c r="MA11" s="72"/>
      <c r="MB11" s="72"/>
      <c r="MC11" s="72"/>
      <c r="MD11" s="72"/>
      <c r="ME11" s="72"/>
      <c r="MF11" s="72"/>
      <c r="MG11" s="72"/>
      <c r="MH11" s="72"/>
      <c r="MI11" s="72"/>
      <c r="MJ11" s="72"/>
      <c r="MK11" s="72"/>
      <c r="ML11" s="72"/>
      <c r="MM11" s="72"/>
      <c r="MN11" s="72"/>
      <c r="MO11" s="72"/>
      <c r="MP11" s="72"/>
      <c r="MQ11" s="72"/>
      <c r="MR11" s="72"/>
      <c r="MS11" s="72"/>
      <c r="MT11" s="72"/>
      <c r="MU11" s="72"/>
      <c r="MV11" s="72"/>
      <c r="MW11" s="72"/>
      <c r="MX11" s="72"/>
      <c r="MY11" s="72"/>
      <c r="MZ11" s="72"/>
      <c r="NA11" s="72"/>
      <c r="NB11" s="72"/>
      <c r="NC11" s="72"/>
      <c r="ND11" s="72"/>
      <c r="NE11" s="72"/>
      <c r="NF11" s="72"/>
      <c r="NG11" s="72"/>
      <c r="NH11" s="72"/>
      <c r="NI11" s="72"/>
      <c r="NJ11" s="72"/>
      <c r="NK11" s="72"/>
      <c r="NL11" s="72"/>
      <c r="NM11" s="72"/>
      <c r="NN11" s="72"/>
      <c r="NO11" s="72"/>
      <c r="NP11" s="72"/>
      <c r="NQ11" s="72"/>
      <c r="NR11" s="72"/>
      <c r="NS11" s="72"/>
      <c r="NT11" s="72"/>
      <c r="NU11" s="72"/>
      <c r="NV11" s="72"/>
      <c r="NW11" s="72"/>
      <c r="NX11" s="72"/>
      <c r="NY11" s="72"/>
      <c r="NZ11" s="72"/>
      <c r="OA11" s="72"/>
      <c r="OB11" s="72"/>
      <c r="OC11" s="72"/>
      <c r="OD11" s="72"/>
      <c r="OE11" s="72"/>
      <c r="OF11" s="72"/>
      <c r="OG11" s="72"/>
      <c r="OH11" s="72"/>
      <c r="OI11" s="72"/>
      <c r="OJ11" s="72"/>
      <c r="OK11" s="72"/>
      <c r="OL11" s="72"/>
      <c r="OM11" s="72"/>
      <c r="ON11" s="72"/>
      <c r="OO11" s="72"/>
      <c r="OP11" s="72"/>
      <c r="OQ11" s="72"/>
      <c r="OR11" s="72"/>
      <c r="OS11" s="72"/>
      <c r="OT11" s="72"/>
      <c r="OU11" s="72"/>
      <c r="OV11" s="72"/>
      <c r="OW11" s="72"/>
      <c r="OX11" s="72"/>
      <c r="OY11" s="72"/>
      <c r="OZ11" s="72"/>
      <c r="PA11" s="72"/>
      <c r="PB11" s="72"/>
      <c r="PC11" s="72"/>
      <c r="PD11" s="72"/>
      <c r="PE11" s="72"/>
      <c r="PF11" s="72"/>
      <c r="PG11" s="72"/>
      <c r="PH11" s="72"/>
      <c r="PI11" s="72"/>
      <c r="PJ11" s="72"/>
      <c r="PK11" s="72"/>
      <c r="PL11" s="72"/>
      <c r="PM11" s="72"/>
      <c r="PN11" s="72"/>
      <c r="PO11" s="72"/>
      <c r="PP11" s="72"/>
      <c r="PQ11" s="72"/>
      <c r="PR11" s="72"/>
      <c r="PS11" s="72"/>
      <c r="PT11" s="72"/>
      <c r="PU11" s="72"/>
      <c r="PV11" s="72"/>
      <c r="PW11" s="72"/>
      <c r="PX11" s="72"/>
      <c r="PY11" s="72"/>
      <c r="PZ11" s="72"/>
      <c r="QA11" s="72"/>
      <c r="QB11" s="72"/>
      <c r="QC11" s="72"/>
      <c r="QD11" s="72"/>
      <c r="QE11" s="72"/>
      <c r="QF11" s="72"/>
      <c r="QG11" s="72"/>
      <c r="QH11" s="72"/>
      <c r="QI11" s="72"/>
      <c r="QJ11" s="72"/>
      <c r="QK11" s="72"/>
      <c r="QL11" s="72"/>
      <c r="QM11" s="72"/>
      <c r="QN11" s="72"/>
      <c r="QO11" s="72"/>
      <c r="QP11" s="72"/>
      <c r="QQ11" s="72"/>
      <c r="QR11" s="72"/>
      <c r="QS11" s="72"/>
      <c r="QT11" s="72"/>
      <c r="QU11" s="72"/>
      <c r="QV11" s="72"/>
      <c r="QW11" s="72"/>
      <c r="QX11" s="72"/>
      <c r="QY11" s="72"/>
      <c r="QZ11" s="72"/>
      <c r="RA11" s="72"/>
      <c r="RB11" s="72"/>
      <c r="RC11" s="72"/>
      <c r="RD11" s="72"/>
      <c r="RE11" s="72"/>
      <c r="RF11" s="72"/>
      <c r="RG11" s="72"/>
      <c r="RH11" s="72"/>
      <c r="RI11" s="72"/>
      <c r="RJ11" s="72"/>
      <c r="RK11" s="72"/>
      <c r="RL11" s="72"/>
      <c r="RM11" s="72"/>
      <c r="RN11" s="72"/>
      <c r="RO11" s="72"/>
      <c r="RP11" s="72"/>
      <c r="RQ11" s="72"/>
      <c r="RR11" s="72"/>
      <c r="RS11" s="72"/>
      <c r="RT11" s="72"/>
      <c r="RU11" s="72"/>
      <c r="RV11" s="72"/>
      <c r="RW11" s="72"/>
      <c r="RX11" s="72"/>
      <c r="RY11" s="72"/>
      <c r="RZ11" s="72"/>
      <c r="SA11" s="72"/>
      <c r="SB11" s="72"/>
      <c r="SC11" s="72"/>
      <c r="SD11" s="72"/>
      <c r="SE11" s="72"/>
      <c r="SF11" s="72"/>
      <c r="SG11" s="72"/>
      <c r="SH11" s="72"/>
      <c r="SI11" s="72"/>
      <c r="SJ11" s="72"/>
      <c r="SK11" s="72"/>
      <c r="SL11" s="72"/>
      <c r="SM11" s="72"/>
      <c r="SN11" s="72"/>
      <c r="SO11" s="72"/>
      <c r="SP11" s="72"/>
      <c r="SQ11" s="72"/>
      <c r="SR11" s="72"/>
      <c r="SS11" s="72"/>
      <c r="ST11" s="72"/>
      <c r="SU11" s="72"/>
      <c r="SV11" s="72"/>
      <c r="SW11" s="72"/>
      <c r="SX11" s="72"/>
      <c r="SY11" s="72"/>
      <c r="SZ11" s="72"/>
      <c r="TA11" s="72"/>
      <c r="TB11" s="72"/>
      <c r="TC11" s="72"/>
      <c r="TD11" s="72"/>
      <c r="TE11" s="72"/>
      <c r="TF11" s="72"/>
      <c r="TG11" s="72"/>
      <c r="TH11" s="72"/>
      <c r="TI11" s="72"/>
      <c r="TJ11" s="72"/>
      <c r="TK11" s="72"/>
      <c r="TL11" s="72"/>
      <c r="TM11" s="72"/>
      <c r="TN11" s="72"/>
      <c r="TO11" s="72"/>
      <c r="TP11" s="72"/>
      <c r="TQ11" s="72"/>
      <c r="TR11" s="72"/>
      <c r="TS11" s="72"/>
      <c r="TT11" s="72"/>
      <c r="TU11" s="72"/>
      <c r="TV11" s="72"/>
      <c r="TW11" s="72"/>
      <c r="TX11" s="72"/>
      <c r="TY11" s="72"/>
      <c r="TZ11" s="72"/>
      <c r="UA11" s="72"/>
      <c r="UB11" s="72"/>
      <c r="UC11" s="72"/>
      <c r="UD11" s="72"/>
      <c r="UE11" s="72"/>
      <c r="UF11" s="72"/>
      <c r="UG11" s="72"/>
      <c r="UH11" s="72"/>
      <c r="UI11" s="72"/>
      <c r="UJ11" s="72"/>
      <c r="UK11" s="72"/>
      <c r="UL11" s="72"/>
      <c r="UM11" s="72"/>
      <c r="UN11" s="72"/>
      <c r="UO11" s="72"/>
      <c r="UP11" s="72"/>
      <c r="UQ11" s="72"/>
      <c r="UR11" s="72"/>
      <c r="US11" s="72"/>
      <c r="UT11" s="72"/>
      <c r="UU11" s="72"/>
      <c r="UV11" s="72"/>
      <c r="UW11" s="72"/>
      <c r="UX11" s="72"/>
      <c r="UY11" s="72"/>
      <c r="UZ11" s="72"/>
      <c r="VA11" s="72"/>
      <c r="VB11" s="72"/>
      <c r="VC11" s="72"/>
      <c r="VD11" s="72"/>
      <c r="VE11" s="72"/>
      <c r="VF11" s="72"/>
      <c r="VG11" s="72"/>
      <c r="VH11" s="72"/>
      <c r="VI11" s="72"/>
      <c r="VJ11" s="72"/>
      <c r="VK11" s="72"/>
      <c r="VL11" s="72"/>
      <c r="VM11" s="72"/>
      <c r="VN11" s="72"/>
      <c r="VO11" s="72"/>
      <c r="VP11" s="72"/>
      <c r="VQ11" s="72"/>
      <c r="VR11" s="72"/>
      <c r="VS11" s="72"/>
      <c r="VT11" s="72"/>
      <c r="VU11" s="72"/>
      <c r="VV11" s="72"/>
      <c r="VW11" s="72"/>
      <c r="VX11" s="72"/>
      <c r="VY11" s="72"/>
      <c r="VZ11" s="72"/>
      <c r="WA11" s="72"/>
      <c r="WB11" s="72"/>
      <c r="WC11" s="72"/>
      <c r="WD11" s="72"/>
      <c r="WE11" s="72"/>
      <c r="WF11" s="72"/>
      <c r="WG11" s="72"/>
      <c r="WH11" s="72"/>
      <c r="WI11" s="72"/>
      <c r="WJ11" s="72"/>
      <c r="WK11" s="72"/>
      <c r="WL11" s="72"/>
      <c r="WM11" s="72"/>
      <c r="WN11" s="72"/>
      <c r="WO11" s="72"/>
      <c r="WP11" s="72"/>
      <c r="WQ11" s="72"/>
      <c r="WR11" s="72"/>
      <c r="WS11" s="72"/>
      <c r="WT11" s="72"/>
      <c r="WU11" s="72"/>
      <c r="WV11" s="72"/>
      <c r="WW11" s="72"/>
      <c r="WX11" s="72"/>
      <c r="WY11" s="72"/>
      <c r="WZ11" s="72"/>
      <c r="XA11" s="72"/>
      <c r="XB11" s="72"/>
      <c r="XC11" s="72"/>
      <c r="XD11" s="72"/>
      <c r="XE11" s="72"/>
      <c r="XF11" s="72"/>
      <c r="XG11" s="72"/>
      <c r="XH11" s="72"/>
      <c r="XI11" s="72"/>
      <c r="XJ11" s="72"/>
      <c r="XK11" s="72"/>
      <c r="XL11" s="72"/>
      <c r="XM11" s="72"/>
      <c r="XN11" s="72"/>
      <c r="XO11" s="72"/>
      <c r="XP11" s="72"/>
      <c r="XQ11" s="72"/>
      <c r="XR11" s="72"/>
      <c r="XS11" s="72"/>
      <c r="XT11" s="72"/>
      <c r="XU11" s="72"/>
      <c r="XV11" s="72"/>
      <c r="XW11" s="72"/>
      <c r="XX11" s="72"/>
      <c r="XY11" s="72"/>
      <c r="XZ11" s="72"/>
      <c r="YA11" s="72"/>
      <c r="YB11" s="72"/>
      <c r="YC11" s="72"/>
      <c r="YD11" s="72"/>
      <c r="YE11" s="72"/>
      <c r="YF11" s="72"/>
      <c r="YG11" s="72"/>
      <c r="YH11" s="72"/>
      <c r="YI11" s="72"/>
      <c r="YJ11" s="72"/>
      <c r="YK11" s="72"/>
      <c r="YL11" s="72"/>
      <c r="YM11" s="72"/>
      <c r="YN11" s="72"/>
      <c r="YO11" s="72"/>
      <c r="YP11" s="72"/>
      <c r="YQ11" s="72"/>
      <c r="YR11" s="72"/>
      <c r="YS11" s="72"/>
      <c r="YT11" s="72"/>
      <c r="YU11" s="72"/>
      <c r="YV11" s="72"/>
      <c r="YW11" s="72"/>
      <c r="YX11" s="72"/>
      <c r="YY11" s="72"/>
      <c r="YZ11" s="72"/>
      <c r="ZA11" s="72"/>
      <c r="ZB11" s="72"/>
      <c r="ZC11" s="72"/>
      <c r="ZD11" s="72"/>
      <c r="ZE11" s="72"/>
      <c r="ZF11" s="72"/>
      <c r="ZG11" s="72"/>
      <c r="ZH11" s="72"/>
      <c r="ZI11" s="72"/>
      <c r="ZJ11" s="72"/>
      <c r="ZK11" s="72"/>
      <c r="ZL11" s="72"/>
      <c r="ZM11" s="72"/>
      <c r="ZN11" s="72"/>
      <c r="ZO11" s="72"/>
      <c r="ZP11" s="72"/>
      <c r="ZQ11" s="72"/>
      <c r="ZR11" s="72"/>
      <c r="ZS11" s="72"/>
      <c r="ZT11" s="72"/>
      <c r="ZU11" s="72"/>
      <c r="ZV11" s="72"/>
      <c r="ZW11" s="72"/>
      <c r="ZX11" s="72"/>
      <c r="ZY11" s="72"/>
      <c r="ZZ11" s="72"/>
      <c r="AAA11" s="72"/>
      <c r="AAB11" s="72"/>
      <c r="AAC11" s="72"/>
      <c r="AAD11" s="72"/>
      <c r="AAE11" s="72"/>
      <c r="AAF11" s="72"/>
      <c r="AAG11" s="72"/>
      <c r="AAH11" s="72"/>
      <c r="AAI11" s="72"/>
      <c r="AAJ11" s="72"/>
      <c r="AAK11" s="72"/>
      <c r="AAL11" s="72"/>
      <c r="AAM11" s="72"/>
      <c r="AAN11" s="72"/>
      <c r="AAO11" s="72"/>
      <c r="AAP11" s="72"/>
      <c r="AAQ11" s="72"/>
      <c r="AAR11" s="72"/>
      <c r="AAS11" s="72"/>
      <c r="AAT11" s="72"/>
      <c r="AAU11" s="72"/>
      <c r="AAV11" s="72"/>
      <c r="AAW11" s="72"/>
      <c r="AAX11" s="72"/>
      <c r="AAY11" s="72"/>
      <c r="AAZ11" s="72"/>
      <c r="ABA11" s="72"/>
      <c r="ABB11" s="72"/>
      <c r="ABC11" s="72"/>
      <c r="ABD11" s="72"/>
      <c r="ABE11" s="72"/>
      <c r="ABF11" s="72"/>
      <c r="ABG11" s="72"/>
      <c r="ABH11" s="72"/>
      <c r="ABI11" s="72"/>
      <c r="ABJ11" s="72"/>
      <c r="ABK11" s="72"/>
      <c r="ABL11" s="72"/>
      <c r="ABM11" s="72"/>
      <c r="ABN11" s="72"/>
      <c r="ABO11" s="72"/>
      <c r="ABP11" s="72"/>
      <c r="ABQ11" s="72"/>
      <c r="ABR11" s="72"/>
      <c r="ABS11" s="72"/>
      <c r="ABT11" s="72"/>
      <c r="ABU11" s="72"/>
      <c r="ABV11" s="72"/>
      <c r="ABW11" s="72"/>
      <c r="ABX11" s="72"/>
      <c r="ABY11" s="72"/>
      <c r="ABZ11" s="72"/>
      <c r="ACA11" s="72"/>
      <c r="ACB11" s="72"/>
      <c r="ACC11" s="72"/>
      <c r="ACD11" s="72"/>
      <c r="ACE11" s="72"/>
      <c r="ACF11" s="72"/>
      <c r="ACG11" s="72"/>
      <c r="ACH11" s="72"/>
      <c r="ACI11" s="72"/>
      <c r="ACJ11" s="72"/>
      <c r="ACK11" s="72"/>
      <c r="ACL11" s="72"/>
      <c r="ACM11" s="72"/>
      <c r="ACN11" s="72"/>
      <c r="ACO11" s="72"/>
      <c r="ACP11" s="72"/>
      <c r="ACQ11" s="72"/>
      <c r="ACR11" s="72"/>
      <c r="ACS11" s="72"/>
      <c r="ACT11" s="72"/>
      <c r="ACU11" s="72"/>
      <c r="ACV11" s="72"/>
      <c r="ACW11" s="72"/>
      <c r="ACX11" s="72"/>
      <c r="ACY11" s="72"/>
      <c r="ACZ11" s="72"/>
      <c r="ADA11" s="72"/>
      <c r="ADB11" s="72"/>
      <c r="ADC11" s="72"/>
      <c r="ADD11" s="72"/>
      <c r="ADE11" s="72"/>
      <c r="ADF11" s="72"/>
      <c r="ADG11" s="72"/>
      <c r="ADH11" s="72"/>
      <c r="ADI11" s="72"/>
      <c r="ADJ11" s="72"/>
      <c r="ADK11" s="72"/>
      <c r="ADL11" s="72"/>
      <c r="ADM11" s="72"/>
      <c r="ADN11" s="72"/>
      <c r="ADO11" s="72"/>
      <c r="ADP11" s="72"/>
      <c r="ADQ11" s="72"/>
      <c r="ADR11" s="72"/>
      <c r="ADS11" s="72"/>
      <c r="ADT11" s="72"/>
      <c r="ADU11" s="72"/>
      <c r="ADV11" s="72"/>
      <c r="ADW11" s="72"/>
      <c r="ADX11" s="72"/>
      <c r="ADY11" s="72"/>
      <c r="ADZ11" s="72"/>
      <c r="AEA11" s="72"/>
      <c r="AEB11" s="72"/>
      <c r="AEC11" s="72"/>
      <c r="AED11" s="72"/>
      <c r="AEE11" s="72"/>
      <c r="AEF11" s="72"/>
      <c r="AEG11" s="72"/>
      <c r="AEH11" s="72"/>
      <c r="AEI11" s="72"/>
      <c r="AEJ11" s="72"/>
      <c r="AEK11" s="72"/>
      <c r="AEL11" s="72"/>
      <c r="AEM11" s="72"/>
      <c r="AEN11" s="72"/>
      <c r="AEO11" s="72"/>
      <c r="AEP11" s="72"/>
      <c r="AEQ11" s="72"/>
      <c r="AER11" s="72"/>
      <c r="AES11" s="72"/>
      <c r="AET11" s="72"/>
      <c r="AEU11" s="72"/>
      <c r="AEV11" s="72"/>
      <c r="AEW11" s="72"/>
      <c r="AEX11" s="72"/>
      <c r="AEY11" s="72"/>
      <c r="AEZ11" s="72"/>
      <c r="AFA11" s="72"/>
      <c r="AFB11" s="72"/>
      <c r="AFC11" s="72"/>
      <c r="AFD11" s="72"/>
      <c r="AFE11" s="72"/>
      <c r="AFF11" s="72"/>
      <c r="AFG11" s="72"/>
      <c r="AFH11" s="72"/>
      <c r="AFI11" s="72"/>
      <c r="AFJ11" s="72"/>
      <c r="AFK11" s="72"/>
      <c r="AFL11" s="72"/>
      <c r="AFM11" s="72"/>
      <c r="AFN11" s="72"/>
      <c r="AFO11" s="72"/>
      <c r="AFP11" s="72"/>
      <c r="AFQ11" s="72"/>
      <c r="AFR11" s="72"/>
      <c r="AFS11" s="72"/>
      <c r="AFT11" s="72"/>
      <c r="AFU11" s="72"/>
      <c r="AFV11" s="72"/>
      <c r="AFW11" s="72"/>
      <c r="AFX11" s="72"/>
      <c r="AFY11" s="72"/>
      <c r="AFZ11" s="72"/>
      <c r="AGA11" s="72"/>
      <c r="AGB11" s="72"/>
      <c r="AGC11" s="72"/>
      <c r="AGD11" s="72"/>
      <c r="AGE11" s="72"/>
      <c r="AGF11" s="72"/>
      <c r="AGG11" s="72"/>
      <c r="AGH11" s="72"/>
      <c r="AGI11" s="72"/>
      <c r="AGJ11" s="72"/>
      <c r="AGK11" s="72"/>
      <c r="AGL11" s="72"/>
      <c r="AGM11" s="72"/>
      <c r="AGN11" s="72"/>
      <c r="AGO11" s="72"/>
      <c r="AGP11" s="72"/>
      <c r="AGQ11" s="72"/>
      <c r="AGR11" s="72"/>
      <c r="AGS11" s="72"/>
      <c r="AGT11" s="72"/>
      <c r="AGU11" s="72"/>
      <c r="AGV11" s="72"/>
      <c r="AGW11" s="72"/>
      <c r="AGX11" s="72"/>
      <c r="AGY11" s="72"/>
      <c r="AGZ11" s="72"/>
      <c r="AHA11" s="72"/>
      <c r="AHB11" s="72"/>
      <c r="AHC11" s="72"/>
      <c r="AHD11" s="72"/>
      <c r="AHE11" s="72"/>
      <c r="AHF11" s="72"/>
      <c r="AHG11" s="72"/>
      <c r="AHH11" s="72"/>
      <c r="AHI11" s="72"/>
      <c r="AHJ11" s="72"/>
      <c r="AHK11" s="72"/>
      <c r="AHL11" s="72"/>
      <c r="AHM11" s="72"/>
      <c r="AHN11" s="72"/>
      <c r="AHO11" s="72"/>
      <c r="AHP11" s="72"/>
      <c r="AHQ11" s="72"/>
      <c r="AHR11" s="72"/>
      <c r="AHS11" s="72"/>
      <c r="AHT11" s="72"/>
      <c r="AHU11" s="72"/>
      <c r="AHV11" s="72"/>
      <c r="AHW11" s="72"/>
      <c r="AHX11" s="72"/>
      <c r="AHY11" s="72"/>
      <c r="AHZ11" s="72"/>
      <c r="AIA11" s="72"/>
      <c r="AIB11" s="72"/>
      <c r="AIC11" s="72"/>
      <c r="AID11" s="72"/>
      <c r="AIE11" s="72"/>
      <c r="AIF11" s="72"/>
      <c r="AIG11" s="72"/>
      <c r="AIH11" s="72"/>
      <c r="AII11" s="72"/>
      <c r="AIJ11" s="72"/>
      <c r="AIK11" s="72"/>
      <c r="AIL11" s="72"/>
      <c r="AIM11" s="72"/>
      <c r="AIN11" s="72"/>
      <c r="AIO11" s="72"/>
      <c r="AIP11" s="72"/>
      <c r="AIQ11" s="72"/>
      <c r="AIR11" s="72"/>
      <c r="AIS11" s="72"/>
      <c r="AIT11" s="72"/>
      <c r="AIU11" s="72"/>
      <c r="AIV11" s="72"/>
      <c r="AIW11" s="72"/>
      <c r="AIX11" s="72"/>
      <c r="AIY11" s="72"/>
      <c r="AIZ11" s="72"/>
      <c r="AJA11" s="72"/>
      <c r="AJB11" s="72"/>
      <c r="AJC11" s="72"/>
      <c r="AJD11" s="72"/>
      <c r="AJE11" s="72"/>
      <c r="AJF11" s="72"/>
      <c r="AJG11" s="72"/>
      <c r="AJH11" s="72"/>
      <c r="AJI11" s="72"/>
      <c r="AJJ11" s="72"/>
      <c r="AJK11" s="72"/>
      <c r="AJL11" s="72"/>
      <c r="AJM11" s="72"/>
      <c r="AJN11" s="72"/>
      <c r="AJO11" s="72"/>
      <c r="AJP11" s="72"/>
      <c r="AJQ11" s="72"/>
      <c r="AJR11" s="72"/>
      <c r="AJS11" s="72"/>
      <c r="AJT11" s="72"/>
      <c r="AJU11" s="72"/>
      <c r="AJV11" s="72"/>
      <c r="AJW11" s="72"/>
      <c r="AJX11" s="72"/>
      <c r="AJY11" s="72"/>
      <c r="AJZ11" s="72"/>
      <c r="AKA11" s="72"/>
      <c r="AKB11" s="72"/>
      <c r="AKC11" s="72"/>
      <c r="AKD11" s="72"/>
      <c r="AKE11" s="72"/>
      <c r="AKF11" s="72"/>
      <c r="AKG11" s="72"/>
      <c r="AKH11" s="72"/>
      <c r="AKI11" s="72"/>
      <c r="AKJ11" s="72"/>
      <c r="AKK11" s="72"/>
      <c r="AKL11" s="72"/>
      <c r="AKM11" s="72"/>
      <c r="AKN11" s="72"/>
      <c r="AKO11" s="72"/>
      <c r="AKP11" s="72"/>
      <c r="AKQ11" s="72"/>
      <c r="AKR11" s="72"/>
      <c r="AKS11" s="72"/>
      <c r="AKT11" s="72"/>
      <c r="AKU11" s="72"/>
      <c r="AKV11" s="72"/>
      <c r="AKW11" s="72"/>
      <c r="AKX11" s="72"/>
      <c r="AKY11" s="72"/>
      <c r="AKZ11" s="72"/>
      <c r="ALA11" s="72"/>
      <c r="ALB11" s="72"/>
      <c r="ALC11" s="72"/>
      <c r="ALD11" s="72"/>
      <c r="ALE11" s="72"/>
      <c r="ALF11" s="72"/>
      <c r="ALG11" s="72"/>
      <c r="ALH11" s="72"/>
      <c r="ALI11" s="72"/>
      <c r="ALJ11" s="72"/>
      <c r="ALK11" s="72"/>
      <c r="ALL11" s="72"/>
      <c r="ALM11" s="72"/>
      <c r="ALN11" s="72"/>
      <c r="ALO11" s="72"/>
      <c r="ALP11" s="72"/>
      <c r="ALQ11" s="72"/>
      <c r="ALR11" s="72"/>
      <c r="ALS11" s="72"/>
      <c r="ALT11" s="72"/>
      <c r="ALU11" s="72"/>
      <c r="ALV11" s="72"/>
      <c r="ALW11" s="72"/>
      <c r="ALX11" s="72"/>
      <c r="ALY11" s="72"/>
      <c r="ALZ11" s="72"/>
      <c r="AMA11" s="72"/>
      <c r="AMB11" s="72"/>
      <c r="AMC11" s="72"/>
      <c r="AMD11" s="72"/>
      <c r="AME11" s="72"/>
      <c r="AMF11" s="72"/>
      <c r="AMG11" s="72"/>
      <c r="AMH11" s="72"/>
      <c r="AMI11" s="72"/>
      <c r="AMJ11" s="72"/>
      <c r="AMK11" s="72"/>
      <c r="AML11" s="72"/>
      <c r="AMM11" s="72"/>
      <c r="AMN11" s="72"/>
      <c r="AMO11" s="72"/>
      <c r="AMP11" s="72"/>
      <c r="AMQ11" s="72"/>
      <c r="AMR11" s="72"/>
      <c r="AMS11" s="72"/>
      <c r="AMT11" s="72"/>
      <c r="AMU11" s="72"/>
      <c r="AMV11" s="72"/>
      <c r="AMW11" s="72"/>
      <c r="AMX11" s="72"/>
      <c r="AMY11" s="72"/>
      <c r="AMZ11" s="72"/>
      <c r="ANA11" s="72"/>
      <c r="ANB11" s="72"/>
      <c r="ANC11" s="72"/>
      <c r="AND11" s="72"/>
      <c r="ANE11" s="72"/>
      <c r="ANF11" s="72"/>
      <c r="ANG11" s="72"/>
      <c r="ANH11" s="72"/>
      <c r="ANI11" s="72"/>
      <c r="ANJ11" s="72"/>
      <c r="ANK11" s="72"/>
      <c r="ANL11" s="72"/>
      <c r="ANM11" s="72"/>
      <c r="ANN11" s="72"/>
      <c r="ANO11" s="72"/>
      <c r="ANP11" s="72"/>
      <c r="ANQ11" s="72"/>
      <c r="ANR11" s="72"/>
      <c r="ANS11" s="72"/>
      <c r="ANT11" s="72"/>
      <c r="ANU11" s="72"/>
      <c r="ANV11" s="72"/>
      <c r="ANW11" s="72"/>
      <c r="ANX11" s="72"/>
      <c r="ANY11" s="72"/>
      <c r="ANZ11" s="72"/>
      <c r="AOA11" s="72"/>
      <c r="AOB11" s="72"/>
      <c r="AOC11" s="72"/>
      <c r="AOD11" s="72"/>
      <c r="AOE11" s="72"/>
      <c r="AOF11" s="72"/>
      <c r="AOG11" s="72"/>
      <c r="AOH11" s="72"/>
      <c r="AOI11" s="72"/>
      <c r="AOJ11" s="72"/>
      <c r="AOK11" s="72"/>
      <c r="AOL11" s="72"/>
      <c r="AOM11" s="72"/>
      <c r="AON11" s="72"/>
      <c r="AOO11" s="72"/>
      <c r="AOP11" s="72"/>
      <c r="AOQ11" s="72"/>
      <c r="AOR11" s="72"/>
      <c r="AOS11" s="72"/>
      <c r="AOT11" s="72"/>
      <c r="AOU11" s="72"/>
      <c r="AOV11" s="72"/>
      <c r="AOW11" s="72"/>
      <c r="AOX11" s="72"/>
      <c r="AOY11" s="72"/>
      <c r="AOZ11" s="72"/>
      <c r="APA11" s="72"/>
      <c r="APB11" s="72"/>
      <c r="APC11" s="72"/>
      <c r="APD11" s="72"/>
      <c r="APE11" s="72"/>
      <c r="APF11" s="72"/>
      <c r="APG11" s="72"/>
      <c r="APH11" s="72"/>
      <c r="API11" s="72"/>
      <c r="APJ11" s="72"/>
      <c r="APK11" s="72"/>
      <c r="APL11" s="72"/>
      <c r="APM11" s="72"/>
      <c r="APN11" s="72"/>
      <c r="APO11" s="72"/>
      <c r="APP11" s="72"/>
      <c r="APQ11" s="72"/>
      <c r="APR11" s="72"/>
      <c r="APS11" s="72"/>
      <c r="APT11" s="72"/>
      <c r="APU11" s="72"/>
      <c r="APV11" s="72"/>
      <c r="APW11" s="72"/>
      <c r="APX11" s="72"/>
      <c r="APY11" s="72"/>
      <c r="APZ11" s="72"/>
      <c r="AQA11" s="72"/>
      <c r="AQB11" s="72"/>
      <c r="AQC11" s="72"/>
      <c r="AQD11" s="72"/>
      <c r="AQE11" s="72"/>
      <c r="AQF11" s="72"/>
      <c r="AQG11" s="72"/>
      <c r="AQH11" s="72"/>
      <c r="AQI11" s="72"/>
      <c r="AQJ11" s="72"/>
      <c r="AQK11" s="72"/>
      <c r="AQL11" s="72"/>
      <c r="AQM11" s="72"/>
      <c r="AQN11" s="72"/>
      <c r="AQO11" s="72"/>
      <c r="AQP11" s="72"/>
      <c r="AQQ11" s="72"/>
      <c r="AQR11" s="72"/>
      <c r="AQS11" s="72"/>
      <c r="AQT11" s="72"/>
      <c r="AQU11" s="72"/>
      <c r="AQV11" s="72"/>
      <c r="AQW11" s="72"/>
      <c r="AQX11" s="72"/>
      <c r="AQY11" s="72"/>
      <c r="AQZ11" s="72"/>
      <c r="ARA11" s="72"/>
      <c r="ARB11" s="72"/>
      <c r="ARC11" s="72"/>
      <c r="ARD11" s="72"/>
      <c r="ARE11" s="72"/>
      <c r="ARF11" s="72"/>
      <c r="ARG11" s="72"/>
      <c r="ARH11" s="72"/>
      <c r="ARI11" s="72"/>
      <c r="ARJ11" s="72"/>
      <c r="ARK11" s="72"/>
      <c r="ARL11" s="72"/>
      <c r="ARM11" s="72"/>
      <c r="ARN11" s="72"/>
      <c r="ARO11" s="72"/>
      <c r="ARP11" s="72"/>
      <c r="ARQ11" s="72"/>
      <c r="ARR11" s="72"/>
      <c r="ARS11" s="72"/>
      <c r="ART11" s="72"/>
      <c r="ARU11" s="72"/>
      <c r="ARV11" s="72"/>
      <c r="ARW11" s="72"/>
      <c r="ARX11" s="72"/>
      <c r="ARY11" s="72"/>
      <c r="ARZ11" s="72"/>
      <c r="ASA11" s="72"/>
      <c r="ASB11" s="72"/>
      <c r="ASC11" s="72"/>
      <c r="ASD11" s="72"/>
      <c r="ASE11" s="72"/>
      <c r="ASF11" s="72"/>
      <c r="ASG11" s="72"/>
      <c r="ASH11" s="72"/>
      <c r="ASI11" s="72"/>
      <c r="ASJ11" s="72"/>
      <c r="ASK11" s="72"/>
      <c r="ASL11" s="72"/>
      <c r="ASM11" s="72"/>
      <c r="ASN11" s="72"/>
      <c r="ASO11" s="72"/>
      <c r="ASP11" s="72"/>
      <c r="ASQ11" s="72"/>
      <c r="ASR11" s="72"/>
      <c r="ASS11" s="72"/>
      <c r="AST11" s="72"/>
      <c r="ASU11" s="72"/>
      <c r="ASV11" s="72"/>
      <c r="ASW11" s="72"/>
      <c r="ASX11" s="72"/>
      <c r="ASY11" s="72"/>
      <c r="ASZ11" s="72"/>
      <c r="ATA11" s="72"/>
      <c r="ATB11" s="72"/>
      <c r="ATC11" s="72"/>
      <c r="ATD11" s="72"/>
      <c r="ATE11" s="72"/>
      <c r="ATF11" s="72"/>
      <c r="ATG11" s="72"/>
      <c r="ATH11" s="72"/>
      <c r="ATI11" s="72"/>
      <c r="ATJ11" s="72"/>
      <c r="ATK11" s="72"/>
      <c r="ATL11" s="72"/>
      <c r="ATM11" s="72"/>
      <c r="ATN11" s="72"/>
      <c r="ATO11" s="72"/>
      <c r="ATP11" s="72"/>
      <c r="ATQ11" s="72"/>
      <c r="ATR11" s="72"/>
      <c r="ATS11" s="72"/>
      <c r="ATT11" s="72"/>
      <c r="ATU11" s="72"/>
      <c r="ATV11" s="72"/>
      <c r="ATW11" s="72"/>
      <c r="ATX11" s="72"/>
      <c r="ATY11" s="72"/>
      <c r="ATZ11" s="72"/>
      <c r="AUA11" s="72"/>
      <c r="AUB11" s="72"/>
      <c r="AUC11" s="72"/>
      <c r="AUD11" s="72"/>
      <c r="AUE11" s="72"/>
      <c r="AUF11" s="72"/>
      <c r="AUG11" s="72"/>
      <c r="AUH11" s="72"/>
      <c r="AUI11" s="72"/>
      <c r="AUJ11" s="72"/>
      <c r="AUK11" s="72"/>
      <c r="AUL11" s="72"/>
      <c r="AUM11" s="72"/>
      <c r="AUN11" s="72"/>
      <c r="AUO11" s="72"/>
      <c r="AUP11" s="72"/>
      <c r="AUQ11" s="72"/>
      <c r="AUR11" s="72"/>
      <c r="AUS11" s="72"/>
      <c r="AUT11" s="72"/>
      <c r="AUU11" s="72"/>
      <c r="AUV11" s="72"/>
      <c r="AUW11" s="72"/>
      <c r="AUX11" s="72"/>
      <c r="AUY11" s="72"/>
      <c r="AUZ11" s="72"/>
      <c r="AVA11" s="72"/>
      <c r="AVB11" s="72"/>
      <c r="AVC11" s="72"/>
      <c r="AVD11" s="72"/>
      <c r="AVE11" s="72"/>
      <c r="AVF11" s="72"/>
      <c r="AVG11" s="72"/>
      <c r="AVH11" s="72"/>
      <c r="AVI11" s="72"/>
      <c r="AVJ11" s="72"/>
      <c r="AVK11" s="72"/>
      <c r="AVL11" s="72"/>
      <c r="AVM11" s="72"/>
      <c r="AVN11" s="72"/>
      <c r="AVO11" s="72"/>
      <c r="AVP11" s="72"/>
      <c r="AVQ11" s="72"/>
      <c r="AVR11" s="72"/>
      <c r="AVS11" s="72"/>
      <c r="AVT11" s="72"/>
      <c r="AVU11" s="72"/>
      <c r="AVV11" s="72"/>
      <c r="AVW11" s="72"/>
      <c r="AVX11" s="72"/>
      <c r="AVY11" s="72"/>
      <c r="AVZ11" s="72"/>
      <c r="AWA11" s="72"/>
      <c r="AWB11" s="72"/>
      <c r="AWC11" s="72"/>
      <c r="AWD11" s="72"/>
      <c r="AWE11" s="72"/>
      <c r="AWF11" s="72"/>
      <c r="AWG11" s="72"/>
      <c r="AWH11" s="72"/>
      <c r="AWI11" s="72"/>
      <c r="AWJ11" s="72"/>
      <c r="AWK11" s="72"/>
      <c r="AWL11" s="72"/>
      <c r="AWM11" s="72"/>
      <c r="AWN11" s="72"/>
      <c r="AWO11" s="72"/>
      <c r="AWP11" s="72"/>
      <c r="AWQ11" s="72"/>
      <c r="AWR11" s="72"/>
      <c r="AWS11" s="72"/>
      <c r="AWT11" s="72"/>
      <c r="AWU11" s="72"/>
      <c r="AWV11" s="72"/>
      <c r="AWW11" s="72"/>
      <c r="AWX11" s="72"/>
      <c r="AWY11" s="72"/>
      <c r="AWZ11" s="72"/>
      <c r="AXA11" s="72"/>
      <c r="AXB11" s="72"/>
      <c r="AXC11" s="72"/>
      <c r="AXD11" s="72"/>
      <c r="AXE11" s="72"/>
      <c r="AXF11" s="72"/>
      <c r="AXG11" s="72"/>
      <c r="AXH11" s="72"/>
      <c r="AXI11" s="72"/>
      <c r="AXJ11" s="72"/>
      <c r="AXK11" s="72"/>
      <c r="AXL11" s="72"/>
      <c r="AXM11" s="72"/>
      <c r="AXN11" s="72"/>
      <c r="AXO11" s="72"/>
      <c r="AXP11" s="72"/>
      <c r="AXQ11" s="72"/>
      <c r="AXR11" s="72"/>
      <c r="AXS11" s="72"/>
      <c r="AXT11" s="72"/>
      <c r="AXU11" s="72"/>
      <c r="AXV11" s="72"/>
      <c r="AXW11" s="72"/>
      <c r="AXX11" s="72"/>
      <c r="AXY11" s="72"/>
      <c r="AXZ11" s="72"/>
      <c r="AYA11" s="72"/>
      <c r="AYB11" s="72"/>
      <c r="AYC11" s="72"/>
      <c r="AYD11" s="72"/>
      <c r="AYE11" s="72"/>
      <c r="AYF11" s="72"/>
      <c r="AYG11" s="72"/>
      <c r="AYH11" s="72"/>
      <c r="AYI11" s="72"/>
      <c r="AYJ11" s="72"/>
      <c r="AYK11" s="72"/>
      <c r="AYL11" s="72"/>
      <c r="AYM11" s="72"/>
      <c r="AYN11" s="72"/>
      <c r="AYO11" s="72"/>
      <c r="AYP11" s="72"/>
      <c r="AYQ11" s="72"/>
      <c r="AYR11" s="72"/>
      <c r="AYS11" s="72"/>
      <c r="AYT11" s="72"/>
      <c r="AYU11" s="72"/>
      <c r="AYV11" s="72"/>
      <c r="AYW11" s="72"/>
      <c r="AYX11" s="72"/>
      <c r="AYY11" s="72"/>
      <c r="AYZ11" s="72"/>
      <c r="AZA11" s="72"/>
      <c r="AZB11" s="72"/>
      <c r="AZC11" s="72"/>
      <c r="AZD11" s="72"/>
      <c r="AZE11" s="72"/>
      <c r="AZF11" s="72"/>
      <c r="AZG11" s="72"/>
      <c r="AZH11" s="72"/>
      <c r="AZI11" s="72"/>
      <c r="AZJ11" s="72"/>
      <c r="AZK11" s="72"/>
      <c r="AZL11" s="72"/>
      <c r="AZM11" s="72"/>
      <c r="AZN11" s="72"/>
      <c r="AZO11" s="72"/>
      <c r="AZP11" s="72"/>
      <c r="AZQ11" s="72"/>
      <c r="AZR11" s="72"/>
      <c r="AZS11" s="72"/>
      <c r="AZT11" s="72"/>
      <c r="AZU11" s="72"/>
      <c r="AZV11" s="72"/>
      <c r="AZW11" s="72"/>
      <c r="AZX11" s="72"/>
      <c r="AZY11" s="72"/>
      <c r="AZZ11" s="72"/>
      <c r="BAA11" s="72"/>
      <c r="BAB11" s="72"/>
      <c r="BAC11" s="72"/>
      <c r="BAD11" s="72"/>
      <c r="BAE11" s="72"/>
      <c r="BAF11" s="72"/>
      <c r="BAG11" s="72"/>
      <c r="BAH11" s="72"/>
      <c r="BAI11" s="72"/>
      <c r="BAJ11" s="72"/>
      <c r="BAK11" s="72"/>
      <c r="BAL11" s="72"/>
      <c r="BAM11" s="72"/>
      <c r="BAN11" s="72"/>
      <c r="BAO11" s="72"/>
      <c r="BAP11" s="72"/>
      <c r="BAQ11" s="72"/>
      <c r="BAR11" s="72"/>
      <c r="BAS11" s="72"/>
      <c r="BAT11" s="72"/>
      <c r="BAU11" s="72"/>
      <c r="BAV11" s="72"/>
      <c r="BAW11" s="72"/>
      <c r="BAX11" s="72"/>
      <c r="BAY11" s="72"/>
      <c r="BAZ11" s="72"/>
      <c r="BBA11" s="72"/>
      <c r="BBB11" s="72"/>
      <c r="BBC11" s="72"/>
      <c r="BBD11" s="72"/>
      <c r="BBE11" s="72"/>
      <c r="BBF11" s="72"/>
      <c r="BBG11" s="72"/>
      <c r="BBH11" s="72"/>
      <c r="BBI11" s="72"/>
      <c r="BBJ11" s="72"/>
      <c r="BBK11" s="72"/>
      <c r="BBL11" s="72"/>
      <c r="BBM11" s="72"/>
      <c r="BBN11" s="72"/>
      <c r="BBO11" s="72"/>
      <c r="BBP11" s="72"/>
      <c r="BBQ11" s="72"/>
      <c r="BBR11" s="72"/>
      <c r="BBS11" s="72"/>
      <c r="BBT11" s="72"/>
      <c r="BBU11" s="72"/>
      <c r="BBV11" s="72"/>
      <c r="BBW11" s="72"/>
      <c r="BBX11" s="72"/>
      <c r="BBY11" s="72"/>
      <c r="BBZ11" s="72"/>
      <c r="BCA11" s="72"/>
      <c r="BCB11" s="72"/>
      <c r="BCC11" s="72"/>
      <c r="BCD11" s="72"/>
      <c r="BCE11" s="72"/>
      <c r="BCF11" s="72"/>
      <c r="BCG11" s="72"/>
      <c r="BCH11" s="72"/>
      <c r="BCI11" s="72"/>
      <c r="BCJ11" s="72"/>
      <c r="BCK11" s="72"/>
      <c r="BCL11" s="72"/>
      <c r="BCM11" s="72"/>
      <c r="BCN11" s="72"/>
      <c r="BCO11" s="72"/>
      <c r="BCP11" s="72"/>
      <c r="BCQ11" s="72"/>
      <c r="BCR11" s="72"/>
      <c r="BCS11" s="72"/>
      <c r="BCT11" s="72"/>
      <c r="BCU11" s="72"/>
      <c r="BCV11" s="72"/>
      <c r="BCW11" s="72"/>
      <c r="BCX11" s="72"/>
      <c r="BCY11" s="72"/>
      <c r="BCZ11" s="72"/>
      <c r="BDA11" s="72"/>
      <c r="BDB11" s="72"/>
      <c r="BDC11" s="72"/>
      <c r="BDD11" s="72"/>
      <c r="BDE11" s="72"/>
      <c r="BDF11" s="72"/>
      <c r="BDG11" s="72"/>
      <c r="BDH11" s="72"/>
      <c r="BDI11" s="72"/>
      <c r="BDJ11" s="72"/>
      <c r="BDK11" s="72"/>
      <c r="BDL11" s="72"/>
      <c r="BDM11" s="72"/>
      <c r="BDN11" s="72"/>
      <c r="BDO11" s="72"/>
      <c r="BDP11" s="72"/>
      <c r="BDQ11" s="72"/>
      <c r="BDR11" s="72"/>
      <c r="BDS11" s="72"/>
      <c r="BDT11" s="72"/>
      <c r="BDU11" s="72"/>
      <c r="BDV11" s="72"/>
      <c r="BDW11" s="72"/>
      <c r="BDX11" s="72"/>
      <c r="BDY11" s="72"/>
      <c r="BDZ11" s="72"/>
      <c r="BEA11" s="72"/>
      <c r="BEB11" s="72"/>
      <c r="BEC11" s="72"/>
      <c r="BED11" s="72"/>
      <c r="BEE11" s="72"/>
      <c r="BEF11" s="72"/>
      <c r="BEG11" s="72"/>
      <c r="BEH11" s="72"/>
      <c r="BEI11" s="72"/>
      <c r="BEJ11" s="72"/>
      <c r="BEK11" s="72"/>
      <c r="BEL11" s="72"/>
      <c r="BEM11" s="72"/>
      <c r="BEN11" s="72"/>
      <c r="BEO11" s="72"/>
      <c r="BEP11" s="72"/>
      <c r="BEQ11" s="72"/>
      <c r="BER11" s="72"/>
      <c r="BES11" s="72"/>
      <c r="BET11" s="72"/>
      <c r="BEU11" s="72"/>
      <c r="BEV11" s="72"/>
      <c r="BEW11" s="72"/>
      <c r="BEX11" s="72"/>
      <c r="BEY11" s="72"/>
      <c r="BEZ11" s="72"/>
      <c r="BFA11" s="72"/>
      <c r="BFB11" s="72"/>
      <c r="BFC11" s="72"/>
      <c r="BFD11" s="72"/>
      <c r="BFE11" s="72"/>
      <c r="BFF11" s="72"/>
      <c r="BFG11" s="72"/>
      <c r="BFH11" s="72"/>
      <c r="BFI11" s="72"/>
      <c r="BFJ11" s="72"/>
      <c r="BFK11" s="72"/>
      <c r="BFL11" s="72"/>
      <c r="BFM11" s="72"/>
      <c r="BFN11" s="72"/>
      <c r="BFO11" s="72"/>
      <c r="BFP11" s="72"/>
      <c r="BFQ11" s="72"/>
      <c r="BFR11" s="72"/>
      <c r="BFS11" s="72"/>
      <c r="BFT11" s="72"/>
      <c r="BFU11" s="72"/>
      <c r="BFV11" s="72"/>
      <c r="BFW11" s="72"/>
      <c r="BFX11" s="72"/>
      <c r="BFY11" s="72"/>
      <c r="BFZ11" s="72"/>
      <c r="BGA11" s="72"/>
      <c r="BGB11" s="72"/>
      <c r="BGC11" s="72"/>
      <c r="BGD11" s="72"/>
      <c r="BGE11" s="72"/>
      <c r="BGF11" s="72"/>
      <c r="BGG11" s="72"/>
      <c r="BGH11" s="72"/>
      <c r="BGI11" s="72"/>
      <c r="BGJ11" s="72"/>
      <c r="BGK11" s="72"/>
      <c r="BGL11" s="72"/>
      <c r="BGM11" s="72"/>
      <c r="BGN11" s="72"/>
      <c r="BGO11" s="72"/>
      <c r="BGP11" s="72"/>
      <c r="BGQ11" s="72"/>
      <c r="BGR11" s="72"/>
      <c r="BGS11" s="72"/>
      <c r="BGT11" s="72"/>
      <c r="BGU11" s="72"/>
      <c r="BGV11" s="72"/>
      <c r="BGW11" s="72"/>
      <c r="BGX11" s="72"/>
      <c r="BGY11" s="72"/>
      <c r="BGZ11" s="72"/>
      <c r="BHA11" s="72"/>
      <c r="BHB11" s="72"/>
      <c r="BHC11" s="72"/>
      <c r="BHD11" s="72"/>
      <c r="BHE11" s="72"/>
      <c r="BHF11" s="72"/>
      <c r="BHG11" s="72"/>
      <c r="BHH11" s="72"/>
      <c r="BHI11" s="72"/>
      <c r="BHJ11" s="72"/>
      <c r="BHK11" s="72"/>
      <c r="BHL11" s="72"/>
      <c r="BHM11" s="72"/>
      <c r="BHN11" s="72"/>
      <c r="BHO11" s="72"/>
      <c r="BHP11" s="72"/>
      <c r="BHQ11" s="72"/>
      <c r="BHR11" s="72"/>
      <c r="BHS11" s="72"/>
      <c r="BHT11" s="72"/>
      <c r="BHU11" s="72"/>
      <c r="BHV11" s="72"/>
      <c r="BHW11" s="72"/>
      <c r="BHX11" s="72"/>
      <c r="BHY11" s="72"/>
      <c r="BHZ11" s="72"/>
      <c r="BIA11" s="72"/>
      <c r="BIB11" s="72"/>
      <c r="BIC11" s="72"/>
      <c r="BID11" s="72"/>
      <c r="BIE11" s="72"/>
      <c r="BIF11" s="72"/>
      <c r="BIG11" s="72"/>
      <c r="BIH11" s="72"/>
      <c r="BII11" s="72"/>
      <c r="BIJ11" s="72"/>
      <c r="BIK11" s="72"/>
      <c r="BIL11" s="72"/>
      <c r="BIM11" s="72"/>
      <c r="BIN11" s="72"/>
      <c r="BIO11" s="72"/>
      <c r="BIP11" s="72"/>
      <c r="BIQ11" s="72"/>
      <c r="BIR11" s="72"/>
      <c r="BIS11" s="72"/>
      <c r="BIT11" s="72"/>
      <c r="BIU11" s="72"/>
      <c r="BIV11" s="72"/>
      <c r="BIW11" s="72"/>
      <c r="BIX11" s="72"/>
      <c r="BIY11" s="72"/>
      <c r="BIZ11" s="72"/>
    </row>
    <row r="12" spans="1:1612" ht="45" customHeight="1">
      <c r="A12" s="121"/>
      <c r="B12" s="121"/>
      <c r="C12" s="116"/>
      <c r="D12" s="117"/>
      <c r="E12" s="117"/>
      <c r="F12" s="11">
        <v>2017</v>
      </c>
      <c r="G12" s="12">
        <f>SUM(G15+G17+G19)</f>
        <v>8078.1869500000003</v>
      </c>
      <c r="H12" s="12">
        <f t="shared" ref="H12:L12" si="3">SUM(H15+H17+H19)</f>
        <v>0</v>
      </c>
      <c r="I12" s="12">
        <f t="shared" si="3"/>
        <v>0</v>
      </c>
      <c r="J12" s="12">
        <f t="shared" si="3"/>
        <v>0</v>
      </c>
      <c r="K12" s="12">
        <f t="shared" si="3"/>
        <v>8078.1869500000003</v>
      </c>
      <c r="L12" s="50">
        <f t="shared" si="3"/>
        <v>0</v>
      </c>
    </row>
    <row r="13" spans="1:1612" ht="45" customHeight="1">
      <c r="A13" s="121"/>
      <c r="B13" s="121"/>
      <c r="C13" s="116"/>
      <c r="D13" s="117"/>
      <c r="E13" s="117"/>
      <c r="F13" s="11">
        <v>2018</v>
      </c>
      <c r="G13" s="12">
        <f>SUM(G18+G21)</f>
        <v>4747.3</v>
      </c>
      <c r="H13" s="12">
        <f t="shared" ref="H13:L13" si="4">SUM(H18+H21)</f>
        <v>0</v>
      </c>
      <c r="I13" s="12">
        <f t="shared" si="4"/>
        <v>0</v>
      </c>
      <c r="J13" s="12">
        <f t="shared" si="4"/>
        <v>0</v>
      </c>
      <c r="K13" s="12">
        <f t="shared" si="4"/>
        <v>4747.3</v>
      </c>
      <c r="L13" s="50">
        <f t="shared" si="4"/>
        <v>0</v>
      </c>
    </row>
    <row r="14" spans="1:1612" ht="36.950000000000003" customHeight="1">
      <c r="A14" s="101" t="s">
        <v>41</v>
      </c>
      <c r="B14" s="101"/>
      <c r="C14" s="102" t="s">
        <v>168</v>
      </c>
      <c r="D14" s="103">
        <v>2016</v>
      </c>
      <c r="E14" s="103">
        <v>2017</v>
      </c>
      <c r="F14" s="6">
        <v>2016</v>
      </c>
      <c r="G14" s="14">
        <v>10</v>
      </c>
      <c r="H14" s="14">
        <v>0</v>
      </c>
      <c r="I14" s="14">
        <v>0</v>
      </c>
      <c r="J14" s="14">
        <v>0</v>
      </c>
      <c r="K14" s="14">
        <v>10</v>
      </c>
      <c r="L14" s="51">
        <v>0</v>
      </c>
    </row>
    <row r="15" spans="1:1612" ht="40.35" customHeight="1">
      <c r="A15" s="101"/>
      <c r="B15" s="101"/>
      <c r="C15" s="102"/>
      <c r="D15" s="103"/>
      <c r="E15" s="103"/>
      <c r="F15" s="6">
        <v>2017</v>
      </c>
      <c r="G15" s="14">
        <v>10</v>
      </c>
      <c r="H15" s="14">
        <v>0</v>
      </c>
      <c r="I15" s="14">
        <v>0</v>
      </c>
      <c r="J15" s="14">
        <v>0</v>
      </c>
      <c r="K15" s="14">
        <v>10</v>
      </c>
      <c r="L15" s="51">
        <v>0</v>
      </c>
    </row>
    <row r="16" spans="1:1612" ht="45" customHeight="1">
      <c r="A16" s="112" t="s">
        <v>42</v>
      </c>
      <c r="B16" s="112"/>
      <c r="C16" s="102" t="s">
        <v>167</v>
      </c>
      <c r="D16" s="103">
        <v>2016</v>
      </c>
      <c r="E16" s="103">
        <v>2018</v>
      </c>
      <c r="F16" s="6">
        <v>2016</v>
      </c>
      <c r="G16" s="15">
        <v>7458</v>
      </c>
      <c r="H16" s="14">
        <v>0</v>
      </c>
      <c r="I16" s="14">
        <v>0</v>
      </c>
      <c r="J16" s="14">
        <v>0</v>
      </c>
      <c r="K16" s="14">
        <v>7458</v>
      </c>
      <c r="L16" s="51">
        <v>0</v>
      </c>
    </row>
    <row r="17" spans="1:1612" ht="45" customHeight="1">
      <c r="A17" s="112"/>
      <c r="B17" s="112"/>
      <c r="C17" s="102"/>
      <c r="D17" s="103"/>
      <c r="E17" s="103"/>
      <c r="F17" s="6">
        <v>2017</v>
      </c>
      <c r="G17" s="15">
        <v>7555</v>
      </c>
      <c r="H17" s="14">
        <v>0</v>
      </c>
      <c r="I17" s="14">
        <v>0</v>
      </c>
      <c r="J17" s="14">
        <v>0</v>
      </c>
      <c r="K17" s="14">
        <v>7555</v>
      </c>
      <c r="L17" s="51">
        <v>0</v>
      </c>
    </row>
    <row r="18" spans="1:1612" ht="45" customHeight="1">
      <c r="A18" s="112"/>
      <c r="B18" s="112"/>
      <c r="C18" s="102"/>
      <c r="D18" s="103"/>
      <c r="E18" s="103"/>
      <c r="F18" s="6">
        <v>2018</v>
      </c>
      <c r="G18" s="15">
        <v>4547.3</v>
      </c>
      <c r="H18" s="14">
        <v>0</v>
      </c>
      <c r="I18" s="14">
        <v>0</v>
      </c>
      <c r="J18" s="14">
        <v>0</v>
      </c>
      <c r="K18" s="14">
        <v>4547.3</v>
      </c>
      <c r="L18" s="51">
        <v>0</v>
      </c>
    </row>
    <row r="19" spans="1:1612" ht="76.5" customHeight="1">
      <c r="A19" s="112" t="s">
        <v>43</v>
      </c>
      <c r="B19" s="112"/>
      <c r="C19" s="5" t="str">
        <f>$C$16</f>
        <v>Отдел ЖКХ, транспорта и инфраструктуры администрации Сланцевского муниципального района</v>
      </c>
      <c r="D19" s="6">
        <v>2017</v>
      </c>
      <c r="E19" s="6">
        <v>2017</v>
      </c>
      <c r="F19" s="6">
        <v>2017</v>
      </c>
      <c r="G19" s="15">
        <v>513.18695000000002</v>
      </c>
      <c r="H19" s="14">
        <v>0</v>
      </c>
      <c r="I19" s="14">
        <v>0</v>
      </c>
      <c r="J19" s="14">
        <v>0</v>
      </c>
      <c r="K19" s="14">
        <v>513.18695000000002</v>
      </c>
      <c r="L19" s="14">
        <v>0</v>
      </c>
    </row>
    <row r="20" spans="1:1612" ht="76.5" customHeight="1">
      <c r="A20" s="112" t="s">
        <v>44</v>
      </c>
      <c r="B20" s="112"/>
      <c r="C20" s="5" t="s">
        <v>168</v>
      </c>
      <c r="D20" s="6">
        <v>2016</v>
      </c>
      <c r="E20" s="6">
        <v>2016</v>
      </c>
      <c r="F20" s="6">
        <v>2016</v>
      </c>
      <c r="G20" s="15">
        <v>105</v>
      </c>
      <c r="H20" s="14">
        <v>0</v>
      </c>
      <c r="I20" s="14">
        <v>0</v>
      </c>
      <c r="J20" s="14">
        <v>0</v>
      </c>
      <c r="K20" s="14">
        <v>105</v>
      </c>
      <c r="L20" s="14">
        <v>0</v>
      </c>
    </row>
    <row r="21" spans="1:1612" s="37" customFormat="1" ht="76.5" customHeight="1">
      <c r="A21" s="125" t="s">
        <v>164</v>
      </c>
      <c r="B21" s="135"/>
      <c r="C21" s="98" t="s">
        <v>168</v>
      </c>
      <c r="D21" s="97">
        <v>2018</v>
      </c>
      <c r="E21" s="97">
        <v>2018</v>
      </c>
      <c r="F21" s="97">
        <v>2018</v>
      </c>
      <c r="G21" s="15">
        <v>200</v>
      </c>
      <c r="H21" s="51">
        <v>0</v>
      </c>
      <c r="I21" s="51">
        <v>0</v>
      </c>
      <c r="J21" s="51">
        <v>0</v>
      </c>
      <c r="K21" s="51">
        <v>200</v>
      </c>
      <c r="L21" s="51">
        <v>0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  <c r="IW21" s="72"/>
      <c r="IX21" s="72"/>
      <c r="IY21" s="72"/>
      <c r="IZ21" s="72"/>
      <c r="JA21" s="72"/>
      <c r="JB21" s="72"/>
      <c r="JC21" s="72"/>
      <c r="JD21" s="72"/>
      <c r="JE21" s="72"/>
      <c r="JF21" s="72"/>
      <c r="JG21" s="72"/>
      <c r="JH21" s="72"/>
      <c r="JI21" s="72"/>
      <c r="JJ21" s="72"/>
      <c r="JK21" s="72"/>
      <c r="JL21" s="72"/>
      <c r="JM21" s="72"/>
      <c r="JN21" s="72"/>
      <c r="JO21" s="72"/>
      <c r="JP21" s="72"/>
      <c r="JQ21" s="72"/>
      <c r="JR21" s="72"/>
      <c r="JS21" s="72"/>
      <c r="JT21" s="72"/>
      <c r="JU21" s="72"/>
      <c r="JV21" s="72"/>
      <c r="JW21" s="72"/>
      <c r="JX21" s="72"/>
      <c r="JY21" s="72"/>
      <c r="JZ21" s="72"/>
      <c r="KA21" s="72"/>
      <c r="KB21" s="72"/>
      <c r="KC21" s="72"/>
      <c r="KD21" s="72"/>
      <c r="KE21" s="72"/>
      <c r="KF21" s="72"/>
      <c r="KG21" s="72"/>
      <c r="KH21" s="72"/>
      <c r="KI21" s="72"/>
      <c r="KJ21" s="72"/>
      <c r="KK21" s="72"/>
      <c r="KL21" s="72"/>
      <c r="KM21" s="72"/>
      <c r="KN21" s="72"/>
      <c r="KO21" s="72"/>
      <c r="KP21" s="72"/>
      <c r="KQ21" s="72"/>
      <c r="KR21" s="72"/>
      <c r="KS21" s="72"/>
      <c r="KT21" s="72"/>
      <c r="KU21" s="72"/>
      <c r="KV21" s="72"/>
      <c r="KW21" s="72"/>
      <c r="KX21" s="72"/>
      <c r="KY21" s="72"/>
      <c r="KZ21" s="72"/>
      <c r="LA21" s="72"/>
      <c r="LB21" s="72"/>
      <c r="LC21" s="72"/>
      <c r="LD21" s="72"/>
      <c r="LE21" s="72"/>
      <c r="LF21" s="72"/>
      <c r="LG21" s="72"/>
      <c r="LH21" s="72"/>
      <c r="LI21" s="72"/>
      <c r="LJ21" s="72"/>
      <c r="LK21" s="72"/>
      <c r="LL21" s="72"/>
      <c r="LM21" s="72"/>
      <c r="LN21" s="72"/>
      <c r="LO21" s="72"/>
      <c r="LP21" s="72"/>
      <c r="LQ21" s="72"/>
      <c r="LR21" s="72"/>
      <c r="LS21" s="72"/>
      <c r="LT21" s="72"/>
      <c r="LU21" s="72"/>
      <c r="LV21" s="72"/>
      <c r="LW21" s="72"/>
      <c r="LX21" s="72"/>
      <c r="LY21" s="72"/>
      <c r="LZ21" s="72"/>
      <c r="MA21" s="72"/>
      <c r="MB21" s="72"/>
      <c r="MC21" s="72"/>
      <c r="MD21" s="72"/>
      <c r="ME21" s="72"/>
      <c r="MF21" s="72"/>
      <c r="MG21" s="72"/>
      <c r="MH21" s="72"/>
      <c r="MI21" s="72"/>
      <c r="MJ21" s="72"/>
      <c r="MK21" s="72"/>
      <c r="ML21" s="72"/>
      <c r="MM21" s="72"/>
      <c r="MN21" s="72"/>
      <c r="MO21" s="72"/>
      <c r="MP21" s="72"/>
      <c r="MQ21" s="72"/>
      <c r="MR21" s="72"/>
      <c r="MS21" s="72"/>
      <c r="MT21" s="72"/>
      <c r="MU21" s="72"/>
      <c r="MV21" s="72"/>
      <c r="MW21" s="72"/>
      <c r="MX21" s="72"/>
      <c r="MY21" s="72"/>
      <c r="MZ21" s="72"/>
      <c r="NA21" s="72"/>
      <c r="NB21" s="72"/>
      <c r="NC21" s="72"/>
      <c r="ND21" s="72"/>
      <c r="NE21" s="72"/>
      <c r="NF21" s="72"/>
      <c r="NG21" s="72"/>
      <c r="NH21" s="72"/>
      <c r="NI21" s="72"/>
      <c r="NJ21" s="72"/>
      <c r="NK21" s="72"/>
      <c r="NL21" s="72"/>
      <c r="NM21" s="72"/>
      <c r="NN21" s="72"/>
      <c r="NO21" s="72"/>
      <c r="NP21" s="72"/>
      <c r="NQ21" s="72"/>
      <c r="NR21" s="72"/>
      <c r="NS21" s="72"/>
      <c r="NT21" s="72"/>
      <c r="NU21" s="72"/>
      <c r="NV21" s="72"/>
      <c r="NW21" s="72"/>
      <c r="NX21" s="72"/>
      <c r="NY21" s="72"/>
      <c r="NZ21" s="72"/>
      <c r="OA21" s="72"/>
      <c r="OB21" s="72"/>
      <c r="OC21" s="72"/>
      <c r="OD21" s="72"/>
      <c r="OE21" s="72"/>
      <c r="OF21" s="72"/>
      <c r="OG21" s="72"/>
      <c r="OH21" s="72"/>
      <c r="OI21" s="72"/>
      <c r="OJ21" s="72"/>
      <c r="OK21" s="72"/>
      <c r="OL21" s="72"/>
      <c r="OM21" s="72"/>
      <c r="ON21" s="72"/>
      <c r="OO21" s="72"/>
      <c r="OP21" s="72"/>
      <c r="OQ21" s="72"/>
      <c r="OR21" s="72"/>
      <c r="OS21" s="72"/>
      <c r="OT21" s="72"/>
      <c r="OU21" s="72"/>
      <c r="OV21" s="72"/>
      <c r="OW21" s="72"/>
      <c r="OX21" s="72"/>
      <c r="OY21" s="72"/>
      <c r="OZ21" s="72"/>
      <c r="PA21" s="72"/>
      <c r="PB21" s="72"/>
      <c r="PC21" s="72"/>
      <c r="PD21" s="72"/>
      <c r="PE21" s="72"/>
      <c r="PF21" s="72"/>
      <c r="PG21" s="72"/>
      <c r="PH21" s="72"/>
      <c r="PI21" s="72"/>
      <c r="PJ21" s="72"/>
      <c r="PK21" s="72"/>
      <c r="PL21" s="72"/>
      <c r="PM21" s="72"/>
      <c r="PN21" s="72"/>
      <c r="PO21" s="72"/>
      <c r="PP21" s="72"/>
      <c r="PQ21" s="72"/>
      <c r="PR21" s="72"/>
      <c r="PS21" s="72"/>
      <c r="PT21" s="72"/>
      <c r="PU21" s="72"/>
      <c r="PV21" s="72"/>
      <c r="PW21" s="72"/>
      <c r="PX21" s="72"/>
      <c r="PY21" s="72"/>
      <c r="PZ21" s="72"/>
      <c r="QA21" s="72"/>
      <c r="QB21" s="72"/>
      <c r="QC21" s="72"/>
      <c r="QD21" s="72"/>
      <c r="QE21" s="72"/>
      <c r="QF21" s="72"/>
      <c r="QG21" s="72"/>
      <c r="QH21" s="72"/>
      <c r="QI21" s="72"/>
      <c r="QJ21" s="72"/>
      <c r="QK21" s="72"/>
      <c r="QL21" s="72"/>
      <c r="QM21" s="72"/>
      <c r="QN21" s="72"/>
      <c r="QO21" s="72"/>
      <c r="QP21" s="72"/>
      <c r="QQ21" s="72"/>
      <c r="QR21" s="72"/>
      <c r="QS21" s="72"/>
      <c r="QT21" s="72"/>
      <c r="QU21" s="72"/>
      <c r="QV21" s="72"/>
      <c r="QW21" s="72"/>
      <c r="QX21" s="72"/>
      <c r="QY21" s="72"/>
      <c r="QZ21" s="72"/>
      <c r="RA21" s="72"/>
      <c r="RB21" s="72"/>
      <c r="RC21" s="72"/>
      <c r="RD21" s="72"/>
      <c r="RE21" s="72"/>
      <c r="RF21" s="72"/>
      <c r="RG21" s="72"/>
      <c r="RH21" s="72"/>
      <c r="RI21" s="72"/>
      <c r="RJ21" s="72"/>
      <c r="RK21" s="72"/>
      <c r="RL21" s="72"/>
      <c r="RM21" s="72"/>
      <c r="RN21" s="72"/>
      <c r="RO21" s="72"/>
      <c r="RP21" s="72"/>
      <c r="RQ21" s="72"/>
      <c r="RR21" s="72"/>
      <c r="RS21" s="72"/>
      <c r="RT21" s="72"/>
      <c r="RU21" s="72"/>
      <c r="RV21" s="72"/>
      <c r="RW21" s="72"/>
      <c r="RX21" s="72"/>
      <c r="RY21" s="72"/>
      <c r="RZ21" s="72"/>
      <c r="SA21" s="72"/>
      <c r="SB21" s="72"/>
      <c r="SC21" s="72"/>
      <c r="SD21" s="72"/>
      <c r="SE21" s="72"/>
      <c r="SF21" s="72"/>
      <c r="SG21" s="72"/>
      <c r="SH21" s="72"/>
      <c r="SI21" s="72"/>
      <c r="SJ21" s="72"/>
      <c r="SK21" s="72"/>
      <c r="SL21" s="72"/>
      <c r="SM21" s="72"/>
      <c r="SN21" s="72"/>
      <c r="SO21" s="72"/>
      <c r="SP21" s="72"/>
      <c r="SQ21" s="72"/>
      <c r="SR21" s="72"/>
      <c r="SS21" s="72"/>
      <c r="ST21" s="72"/>
      <c r="SU21" s="72"/>
      <c r="SV21" s="72"/>
      <c r="SW21" s="72"/>
      <c r="SX21" s="72"/>
      <c r="SY21" s="72"/>
      <c r="SZ21" s="72"/>
      <c r="TA21" s="72"/>
      <c r="TB21" s="72"/>
      <c r="TC21" s="72"/>
      <c r="TD21" s="72"/>
      <c r="TE21" s="72"/>
      <c r="TF21" s="72"/>
      <c r="TG21" s="72"/>
      <c r="TH21" s="72"/>
      <c r="TI21" s="72"/>
      <c r="TJ21" s="72"/>
      <c r="TK21" s="72"/>
      <c r="TL21" s="72"/>
      <c r="TM21" s="72"/>
      <c r="TN21" s="72"/>
      <c r="TO21" s="72"/>
      <c r="TP21" s="72"/>
      <c r="TQ21" s="72"/>
      <c r="TR21" s="72"/>
      <c r="TS21" s="72"/>
      <c r="TT21" s="72"/>
      <c r="TU21" s="72"/>
      <c r="TV21" s="72"/>
      <c r="TW21" s="72"/>
      <c r="TX21" s="72"/>
      <c r="TY21" s="72"/>
      <c r="TZ21" s="72"/>
      <c r="UA21" s="72"/>
      <c r="UB21" s="72"/>
      <c r="UC21" s="72"/>
      <c r="UD21" s="72"/>
      <c r="UE21" s="72"/>
      <c r="UF21" s="72"/>
      <c r="UG21" s="72"/>
      <c r="UH21" s="72"/>
      <c r="UI21" s="72"/>
      <c r="UJ21" s="72"/>
      <c r="UK21" s="72"/>
      <c r="UL21" s="72"/>
      <c r="UM21" s="72"/>
      <c r="UN21" s="72"/>
      <c r="UO21" s="72"/>
      <c r="UP21" s="72"/>
      <c r="UQ21" s="72"/>
      <c r="UR21" s="72"/>
      <c r="US21" s="72"/>
      <c r="UT21" s="72"/>
      <c r="UU21" s="72"/>
      <c r="UV21" s="72"/>
      <c r="UW21" s="72"/>
      <c r="UX21" s="72"/>
      <c r="UY21" s="72"/>
      <c r="UZ21" s="72"/>
      <c r="VA21" s="72"/>
      <c r="VB21" s="72"/>
      <c r="VC21" s="72"/>
      <c r="VD21" s="72"/>
      <c r="VE21" s="72"/>
      <c r="VF21" s="72"/>
      <c r="VG21" s="72"/>
      <c r="VH21" s="72"/>
      <c r="VI21" s="72"/>
      <c r="VJ21" s="72"/>
      <c r="VK21" s="72"/>
      <c r="VL21" s="72"/>
      <c r="VM21" s="72"/>
      <c r="VN21" s="72"/>
      <c r="VO21" s="72"/>
      <c r="VP21" s="72"/>
      <c r="VQ21" s="72"/>
      <c r="VR21" s="72"/>
      <c r="VS21" s="72"/>
      <c r="VT21" s="72"/>
      <c r="VU21" s="72"/>
      <c r="VV21" s="72"/>
      <c r="VW21" s="72"/>
      <c r="VX21" s="72"/>
      <c r="VY21" s="72"/>
      <c r="VZ21" s="72"/>
      <c r="WA21" s="72"/>
      <c r="WB21" s="72"/>
      <c r="WC21" s="72"/>
      <c r="WD21" s="72"/>
      <c r="WE21" s="72"/>
      <c r="WF21" s="72"/>
      <c r="WG21" s="72"/>
      <c r="WH21" s="72"/>
      <c r="WI21" s="72"/>
      <c r="WJ21" s="72"/>
      <c r="WK21" s="72"/>
      <c r="WL21" s="72"/>
      <c r="WM21" s="72"/>
      <c r="WN21" s="72"/>
      <c r="WO21" s="72"/>
      <c r="WP21" s="72"/>
      <c r="WQ21" s="72"/>
      <c r="WR21" s="72"/>
      <c r="WS21" s="72"/>
      <c r="WT21" s="72"/>
      <c r="WU21" s="72"/>
      <c r="WV21" s="72"/>
      <c r="WW21" s="72"/>
      <c r="WX21" s="72"/>
      <c r="WY21" s="72"/>
      <c r="WZ21" s="72"/>
      <c r="XA21" s="72"/>
      <c r="XB21" s="72"/>
      <c r="XC21" s="72"/>
      <c r="XD21" s="72"/>
      <c r="XE21" s="72"/>
      <c r="XF21" s="72"/>
      <c r="XG21" s="72"/>
      <c r="XH21" s="72"/>
      <c r="XI21" s="72"/>
      <c r="XJ21" s="72"/>
      <c r="XK21" s="72"/>
      <c r="XL21" s="72"/>
      <c r="XM21" s="72"/>
      <c r="XN21" s="72"/>
      <c r="XO21" s="72"/>
      <c r="XP21" s="72"/>
      <c r="XQ21" s="72"/>
      <c r="XR21" s="72"/>
      <c r="XS21" s="72"/>
      <c r="XT21" s="72"/>
      <c r="XU21" s="72"/>
      <c r="XV21" s="72"/>
      <c r="XW21" s="72"/>
      <c r="XX21" s="72"/>
      <c r="XY21" s="72"/>
      <c r="XZ21" s="72"/>
      <c r="YA21" s="72"/>
      <c r="YB21" s="72"/>
      <c r="YC21" s="72"/>
      <c r="YD21" s="72"/>
      <c r="YE21" s="72"/>
      <c r="YF21" s="72"/>
      <c r="YG21" s="72"/>
      <c r="YH21" s="72"/>
      <c r="YI21" s="72"/>
      <c r="YJ21" s="72"/>
      <c r="YK21" s="72"/>
      <c r="YL21" s="72"/>
      <c r="YM21" s="72"/>
      <c r="YN21" s="72"/>
      <c r="YO21" s="72"/>
      <c r="YP21" s="72"/>
      <c r="YQ21" s="72"/>
      <c r="YR21" s="72"/>
      <c r="YS21" s="72"/>
      <c r="YT21" s="72"/>
      <c r="YU21" s="72"/>
      <c r="YV21" s="72"/>
      <c r="YW21" s="72"/>
      <c r="YX21" s="72"/>
      <c r="YY21" s="72"/>
      <c r="YZ21" s="72"/>
      <c r="ZA21" s="72"/>
      <c r="ZB21" s="72"/>
      <c r="ZC21" s="72"/>
      <c r="ZD21" s="72"/>
      <c r="ZE21" s="72"/>
      <c r="ZF21" s="72"/>
      <c r="ZG21" s="72"/>
      <c r="ZH21" s="72"/>
      <c r="ZI21" s="72"/>
      <c r="ZJ21" s="72"/>
      <c r="ZK21" s="72"/>
      <c r="ZL21" s="72"/>
      <c r="ZM21" s="72"/>
      <c r="ZN21" s="72"/>
      <c r="ZO21" s="72"/>
      <c r="ZP21" s="72"/>
      <c r="ZQ21" s="72"/>
      <c r="ZR21" s="72"/>
      <c r="ZS21" s="72"/>
      <c r="ZT21" s="72"/>
      <c r="ZU21" s="72"/>
      <c r="ZV21" s="72"/>
      <c r="ZW21" s="72"/>
      <c r="ZX21" s="72"/>
      <c r="ZY21" s="72"/>
      <c r="ZZ21" s="72"/>
      <c r="AAA21" s="72"/>
      <c r="AAB21" s="72"/>
      <c r="AAC21" s="72"/>
      <c r="AAD21" s="72"/>
      <c r="AAE21" s="72"/>
      <c r="AAF21" s="72"/>
      <c r="AAG21" s="72"/>
      <c r="AAH21" s="72"/>
      <c r="AAI21" s="72"/>
      <c r="AAJ21" s="72"/>
      <c r="AAK21" s="72"/>
      <c r="AAL21" s="72"/>
      <c r="AAM21" s="72"/>
      <c r="AAN21" s="72"/>
      <c r="AAO21" s="72"/>
      <c r="AAP21" s="72"/>
      <c r="AAQ21" s="72"/>
      <c r="AAR21" s="72"/>
      <c r="AAS21" s="72"/>
      <c r="AAT21" s="72"/>
      <c r="AAU21" s="72"/>
      <c r="AAV21" s="72"/>
      <c r="AAW21" s="72"/>
      <c r="AAX21" s="72"/>
      <c r="AAY21" s="72"/>
      <c r="AAZ21" s="72"/>
      <c r="ABA21" s="72"/>
      <c r="ABB21" s="72"/>
      <c r="ABC21" s="72"/>
      <c r="ABD21" s="72"/>
      <c r="ABE21" s="72"/>
      <c r="ABF21" s="72"/>
      <c r="ABG21" s="72"/>
      <c r="ABH21" s="72"/>
      <c r="ABI21" s="72"/>
      <c r="ABJ21" s="72"/>
      <c r="ABK21" s="72"/>
      <c r="ABL21" s="72"/>
      <c r="ABM21" s="72"/>
      <c r="ABN21" s="72"/>
      <c r="ABO21" s="72"/>
      <c r="ABP21" s="72"/>
      <c r="ABQ21" s="72"/>
      <c r="ABR21" s="72"/>
      <c r="ABS21" s="72"/>
      <c r="ABT21" s="72"/>
      <c r="ABU21" s="72"/>
      <c r="ABV21" s="72"/>
      <c r="ABW21" s="72"/>
      <c r="ABX21" s="72"/>
      <c r="ABY21" s="72"/>
      <c r="ABZ21" s="72"/>
      <c r="ACA21" s="72"/>
      <c r="ACB21" s="72"/>
      <c r="ACC21" s="72"/>
      <c r="ACD21" s="72"/>
      <c r="ACE21" s="72"/>
      <c r="ACF21" s="72"/>
      <c r="ACG21" s="72"/>
      <c r="ACH21" s="72"/>
      <c r="ACI21" s="72"/>
      <c r="ACJ21" s="72"/>
      <c r="ACK21" s="72"/>
      <c r="ACL21" s="72"/>
      <c r="ACM21" s="72"/>
      <c r="ACN21" s="72"/>
      <c r="ACO21" s="72"/>
      <c r="ACP21" s="72"/>
      <c r="ACQ21" s="72"/>
      <c r="ACR21" s="72"/>
      <c r="ACS21" s="72"/>
      <c r="ACT21" s="72"/>
      <c r="ACU21" s="72"/>
      <c r="ACV21" s="72"/>
      <c r="ACW21" s="72"/>
      <c r="ACX21" s="72"/>
      <c r="ACY21" s="72"/>
      <c r="ACZ21" s="72"/>
      <c r="ADA21" s="72"/>
      <c r="ADB21" s="72"/>
      <c r="ADC21" s="72"/>
      <c r="ADD21" s="72"/>
      <c r="ADE21" s="72"/>
      <c r="ADF21" s="72"/>
      <c r="ADG21" s="72"/>
      <c r="ADH21" s="72"/>
      <c r="ADI21" s="72"/>
      <c r="ADJ21" s="72"/>
      <c r="ADK21" s="72"/>
      <c r="ADL21" s="72"/>
      <c r="ADM21" s="72"/>
      <c r="ADN21" s="72"/>
      <c r="ADO21" s="72"/>
      <c r="ADP21" s="72"/>
      <c r="ADQ21" s="72"/>
      <c r="ADR21" s="72"/>
      <c r="ADS21" s="72"/>
      <c r="ADT21" s="72"/>
      <c r="ADU21" s="72"/>
      <c r="ADV21" s="72"/>
      <c r="ADW21" s="72"/>
      <c r="ADX21" s="72"/>
      <c r="ADY21" s="72"/>
      <c r="ADZ21" s="72"/>
      <c r="AEA21" s="72"/>
      <c r="AEB21" s="72"/>
      <c r="AEC21" s="72"/>
      <c r="AED21" s="72"/>
      <c r="AEE21" s="72"/>
      <c r="AEF21" s="72"/>
      <c r="AEG21" s="72"/>
      <c r="AEH21" s="72"/>
      <c r="AEI21" s="72"/>
      <c r="AEJ21" s="72"/>
      <c r="AEK21" s="72"/>
      <c r="AEL21" s="72"/>
      <c r="AEM21" s="72"/>
      <c r="AEN21" s="72"/>
      <c r="AEO21" s="72"/>
      <c r="AEP21" s="72"/>
      <c r="AEQ21" s="72"/>
      <c r="AER21" s="72"/>
      <c r="AES21" s="72"/>
      <c r="AET21" s="72"/>
      <c r="AEU21" s="72"/>
      <c r="AEV21" s="72"/>
      <c r="AEW21" s="72"/>
      <c r="AEX21" s="72"/>
      <c r="AEY21" s="72"/>
      <c r="AEZ21" s="72"/>
      <c r="AFA21" s="72"/>
      <c r="AFB21" s="72"/>
      <c r="AFC21" s="72"/>
      <c r="AFD21" s="72"/>
      <c r="AFE21" s="72"/>
      <c r="AFF21" s="72"/>
      <c r="AFG21" s="72"/>
      <c r="AFH21" s="72"/>
      <c r="AFI21" s="72"/>
      <c r="AFJ21" s="72"/>
      <c r="AFK21" s="72"/>
      <c r="AFL21" s="72"/>
      <c r="AFM21" s="72"/>
      <c r="AFN21" s="72"/>
      <c r="AFO21" s="72"/>
      <c r="AFP21" s="72"/>
      <c r="AFQ21" s="72"/>
      <c r="AFR21" s="72"/>
      <c r="AFS21" s="72"/>
      <c r="AFT21" s="72"/>
      <c r="AFU21" s="72"/>
      <c r="AFV21" s="72"/>
      <c r="AFW21" s="72"/>
      <c r="AFX21" s="72"/>
      <c r="AFY21" s="72"/>
      <c r="AFZ21" s="72"/>
      <c r="AGA21" s="72"/>
      <c r="AGB21" s="72"/>
      <c r="AGC21" s="72"/>
      <c r="AGD21" s="72"/>
      <c r="AGE21" s="72"/>
      <c r="AGF21" s="72"/>
      <c r="AGG21" s="72"/>
      <c r="AGH21" s="72"/>
      <c r="AGI21" s="72"/>
      <c r="AGJ21" s="72"/>
      <c r="AGK21" s="72"/>
      <c r="AGL21" s="72"/>
      <c r="AGM21" s="72"/>
      <c r="AGN21" s="72"/>
      <c r="AGO21" s="72"/>
      <c r="AGP21" s="72"/>
      <c r="AGQ21" s="72"/>
      <c r="AGR21" s="72"/>
      <c r="AGS21" s="72"/>
      <c r="AGT21" s="72"/>
      <c r="AGU21" s="72"/>
      <c r="AGV21" s="72"/>
      <c r="AGW21" s="72"/>
      <c r="AGX21" s="72"/>
      <c r="AGY21" s="72"/>
      <c r="AGZ21" s="72"/>
      <c r="AHA21" s="72"/>
      <c r="AHB21" s="72"/>
      <c r="AHC21" s="72"/>
      <c r="AHD21" s="72"/>
      <c r="AHE21" s="72"/>
      <c r="AHF21" s="72"/>
      <c r="AHG21" s="72"/>
      <c r="AHH21" s="72"/>
      <c r="AHI21" s="72"/>
      <c r="AHJ21" s="72"/>
      <c r="AHK21" s="72"/>
      <c r="AHL21" s="72"/>
      <c r="AHM21" s="72"/>
      <c r="AHN21" s="72"/>
      <c r="AHO21" s="72"/>
      <c r="AHP21" s="72"/>
      <c r="AHQ21" s="72"/>
      <c r="AHR21" s="72"/>
      <c r="AHS21" s="72"/>
      <c r="AHT21" s="72"/>
      <c r="AHU21" s="72"/>
      <c r="AHV21" s="72"/>
      <c r="AHW21" s="72"/>
      <c r="AHX21" s="72"/>
      <c r="AHY21" s="72"/>
      <c r="AHZ21" s="72"/>
      <c r="AIA21" s="72"/>
      <c r="AIB21" s="72"/>
      <c r="AIC21" s="72"/>
      <c r="AID21" s="72"/>
      <c r="AIE21" s="72"/>
      <c r="AIF21" s="72"/>
      <c r="AIG21" s="72"/>
      <c r="AIH21" s="72"/>
      <c r="AII21" s="72"/>
      <c r="AIJ21" s="72"/>
      <c r="AIK21" s="72"/>
      <c r="AIL21" s="72"/>
      <c r="AIM21" s="72"/>
      <c r="AIN21" s="72"/>
      <c r="AIO21" s="72"/>
      <c r="AIP21" s="72"/>
      <c r="AIQ21" s="72"/>
      <c r="AIR21" s="72"/>
      <c r="AIS21" s="72"/>
      <c r="AIT21" s="72"/>
      <c r="AIU21" s="72"/>
      <c r="AIV21" s="72"/>
      <c r="AIW21" s="72"/>
      <c r="AIX21" s="72"/>
      <c r="AIY21" s="72"/>
      <c r="AIZ21" s="72"/>
      <c r="AJA21" s="72"/>
      <c r="AJB21" s="72"/>
      <c r="AJC21" s="72"/>
      <c r="AJD21" s="72"/>
      <c r="AJE21" s="72"/>
      <c r="AJF21" s="72"/>
      <c r="AJG21" s="72"/>
      <c r="AJH21" s="72"/>
      <c r="AJI21" s="72"/>
      <c r="AJJ21" s="72"/>
      <c r="AJK21" s="72"/>
      <c r="AJL21" s="72"/>
      <c r="AJM21" s="72"/>
      <c r="AJN21" s="72"/>
      <c r="AJO21" s="72"/>
      <c r="AJP21" s="72"/>
      <c r="AJQ21" s="72"/>
      <c r="AJR21" s="72"/>
      <c r="AJS21" s="72"/>
      <c r="AJT21" s="72"/>
      <c r="AJU21" s="72"/>
      <c r="AJV21" s="72"/>
      <c r="AJW21" s="72"/>
      <c r="AJX21" s="72"/>
      <c r="AJY21" s="72"/>
      <c r="AJZ21" s="72"/>
      <c r="AKA21" s="72"/>
      <c r="AKB21" s="72"/>
      <c r="AKC21" s="72"/>
      <c r="AKD21" s="72"/>
      <c r="AKE21" s="72"/>
      <c r="AKF21" s="72"/>
      <c r="AKG21" s="72"/>
      <c r="AKH21" s="72"/>
      <c r="AKI21" s="72"/>
      <c r="AKJ21" s="72"/>
      <c r="AKK21" s="72"/>
      <c r="AKL21" s="72"/>
      <c r="AKM21" s="72"/>
      <c r="AKN21" s="72"/>
      <c r="AKO21" s="72"/>
      <c r="AKP21" s="72"/>
      <c r="AKQ21" s="72"/>
      <c r="AKR21" s="72"/>
      <c r="AKS21" s="72"/>
      <c r="AKT21" s="72"/>
      <c r="AKU21" s="72"/>
      <c r="AKV21" s="72"/>
      <c r="AKW21" s="72"/>
      <c r="AKX21" s="72"/>
      <c r="AKY21" s="72"/>
      <c r="AKZ21" s="72"/>
      <c r="ALA21" s="72"/>
      <c r="ALB21" s="72"/>
      <c r="ALC21" s="72"/>
      <c r="ALD21" s="72"/>
      <c r="ALE21" s="72"/>
      <c r="ALF21" s="72"/>
      <c r="ALG21" s="72"/>
      <c r="ALH21" s="72"/>
      <c r="ALI21" s="72"/>
      <c r="ALJ21" s="72"/>
      <c r="ALK21" s="72"/>
      <c r="ALL21" s="72"/>
      <c r="ALM21" s="72"/>
      <c r="ALN21" s="72"/>
      <c r="ALO21" s="72"/>
      <c r="ALP21" s="72"/>
      <c r="ALQ21" s="72"/>
      <c r="ALR21" s="72"/>
      <c r="ALS21" s="72"/>
      <c r="ALT21" s="72"/>
      <c r="ALU21" s="72"/>
      <c r="ALV21" s="72"/>
      <c r="ALW21" s="72"/>
      <c r="ALX21" s="72"/>
      <c r="ALY21" s="72"/>
      <c r="ALZ21" s="72"/>
      <c r="AMA21" s="72"/>
      <c r="AMB21" s="72"/>
      <c r="AMC21" s="72"/>
      <c r="AMD21" s="72"/>
      <c r="AME21" s="72"/>
      <c r="AMF21" s="72"/>
      <c r="AMG21" s="72"/>
      <c r="AMH21" s="72"/>
      <c r="AMI21" s="72"/>
      <c r="AMJ21" s="72"/>
      <c r="AMK21" s="72"/>
      <c r="AML21" s="72"/>
      <c r="AMM21" s="72"/>
      <c r="AMN21" s="72"/>
      <c r="AMO21" s="72"/>
      <c r="AMP21" s="72"/>
      <c r="AMQ21" s="72"/>
      <c r="AMR21" s="72"/>
      <c r="AMS21" s="72"/>
      <c r="AMT21" s="72"/>
      <c r="AMU21" s="72"/>
      <c r="AMV21" s="72"/>
      <c r="AMW21" s="72"/>
      <c r="AMX21" s="72"/>
      <c r="AMY21" s="72"/>
      <c r="AMZ21" s="72"/>
      <c r="ANA21" s="72"/>
      <c r="ANB21" s="72"/>
      <c r="ANC21" s="72"/>
      <c r="AND21" s="72"/>
      <c r="ANE21" s="72"/>
      <c r="ANF21" s="72"/>
      <c r="ANG21" s="72"/>
      <c r="ANH21" s="72"/>
      <c r="ANI21" s="72"/>
      <c r="ANJ21" s="72"/>
      <c r="ANK21" s="72"/>
      <c r="ANL21" s="72"/>
      <c r="ANM21" s="72"/>
      <c r="ANN21" s="72"/>
      <c r="ANO21" s="72"/>
      <c r="ANP21" s="72"/>
      <c r="ANQ21" s="72"/>
      <c r="ANR21" s="72"/>
      <c r="ANS21" s="72"/>
      <c r="ANT21" s="72"/>
      <c r="ANU21" s="72"/>
      <c r="ANV21" s="72"/>
      <c r="ANW21" s="72"/>
      <c r="ANX21" s="72"/>
      <c r="ANY21" s="72"/>
      <c r="ANZ21" s="72"/>
      <c r="AOA21" s="72"/>
      <c r="AOB21" s="72"/>
      <c r="AOC21" s="72"/>
      <c r="AOD21" s="72"/>
      <c r="AOE21" s="72"/>
      <c r="AOF21" s="72"/>
      <c r="AOG21" s="72"/>
      <c r="AOH21" s="72"/>
      <c r="AOI21" s="72"/>
      <c r="AOJ21" s="72"/>
      <c r="AOK21" s="72"/>
      <c r="AOL21" s="72"/>
      <c r="AOM21" s="72"/>
      <c r="AON21" s="72"/>
      <c r="AOO21" s="72"/>
      <c r="AOP21" s="72"/>
      <c r="AOQ21" s="72"/>
      <c r="AOR21" s="72"/>
      <c r="AOS21" s="72"/>
      <c r="AOT21" s="72"/>
      <c r="AOU21" s="72"/>
      <c r="AOV21" s="72"/>
      <c r="AOW21" s="72"/>
      <c r="AOX21" s="72"/>
      <c r="AOY21" s="72"/>
      <c r="AOZ21" s="72"/>
      <c r="APA21" s="72"/>
      <c r="APB21" s="72"/>
      <c r="APC21" s="72"/>
      <c r="APD21" s="72"/>
      <c r="APE21" s="72"/>
      <c r="APF21" s="72"/>
      <c r="APG21" s="72"/>
      <c r="APH21" s="72"/>
      <c r="API21" s="72"/>
      <c r="APJ21" s="72"/>
      <c r="APK21" s="72"/>
      <c r="APL21" s="72"/>
      <c r="APM21" s="72"/>
      <c r="APN21" s="72"/>
      <c r="APO21" s="72"/>
      <c r="APP21" s="72"/>
      <c r="APQ21" s="72"/>
      <c r="APR21" s="72"/>
      <c r="APS21" s="72"/>
      <c r="APT21" s="72"/>
      <c r="APU21" s="72"/>
      <c r="APV21" s="72"/>
      <c r="APW21" s="72"/>
      <c r="APX21" s="72"/>
      <c r="APY21" s="72"/>
      <c r="APZ21" s="72"/>
      <c r="AQA21" s="72"/>
      <c r="AQB21" s="72"/>
      <c r="AQC21" s="72"/>
      <c r="AQD21" s="72"/>
      <c r="AQE21" s="72"/>
      <c r="AQF21" s="72"/>
      <c r="AQG21" s="72"/>
      <c r="AQH21" s="72"/>
      <c r="AQI21" s="72"/>
      <c r="AQJ21" s="72"/>
      <c r="AQK21" s="72"/>
      <c r="AQL21" s="72"/>
      <c r="AQM21" s="72"/>
      <c r="AQN21" s="72"/>
      <c r="AQO21" s="72"/>
      <c r="AQP21" s="72"/>
      <c r="AQQ21" s="72"/>
      <c r="AQR21" s="72"/>
      <c r="AQS21" s="72"/>
      <c r="AQT21" s="72"/>
      <c r="AQU21" s="72"/>
      <c r="AQV21" s="72"/>
      <c r="AQW21" s="72"/>
      <c r="AQX21" s="72"/>
      <c r="AQY21" s="72"/>
      <c r="AQZ21" s="72"/>
      <c r="ARA21" s="72"/>
      <c r="ARB21" s="72"/>
      <c r="ARC21" s="72"/>
      <c r="ARD21" s="72"/>
      <c r="ARE21" s="72"/>
      <c r="ARF21" s="72"/>
      <c r="ARG21" s="72"/>
      <c r="ARH21" s="72"/>
      <c r="ARI21" s="72"/>
      <c r="ARJ21" s="72"/>
      <c r="ARK21" s="72"/>
      <c r="ARL21" s="72"/>
      <c r="ARM21" s="72"/>
      <c r="ARN21" s="72"/>
      <c r="ARO21" s="72"/>
      <c r="ARP21" s="72"/>
      <c r="ARQ21" s="72"/>
      <c r="ARR21" s="72"/>
      <c r="ARS21" s="72"/>
      <c r="ART21" s="72"/>
      <c r="ARU21" s="72"/>
      <c r="ARV21" s="72"/>
      <c r="ARW21" s="72"/>
      <c r="ARX21" s="72"/>
      <c r="ARY21" s="72"/>
      <c r="ARZ21" s="72"/>
      <c r="ASA21" s="72"/>
      <c r="ASB21" s="72"/>
      <c r="ASC21" s="72"/>
      <c r="ASD21" s="72"/>
      <c r="ASE21" s="72"/>
      <c r="ASF21" s="72"/>
      <c r="ASG21" s="72"/>
      <c r="ASH21" s="72"/>
      <c r="ASI21" s="72"/>
      <c r="ASJ21" s="72"/>
      <c r="ASK21" s="72"/>
      <c r="ASL21" s="72"/>
      <c r="ASM21" s="72"/>
      <c r="ASN21" s="72"/>
      <c r="ASO21" s="72"/>
      <c r="ASP21" s="72"/>
      <c r="ASQ21" s="72"/>
      <c r="ASR21" s="72"/>
      <c r="ASS21" s="72"/>
      <c r="AST21" s="72"/>
      <c r="ASU21" s="72"/>
      <c r="ASV21" s="72"/>
      <c r="ASW21" s="72"/>
      <c r="ASX21" s="72"/>
      <c r="ASY21" s="72"/>
      <c r="ASZ21" s="72"/>
      <c r="ATA21" s="72"/>
      <c r="ATB21" s="72"/>
      <c r="ATC21" s="72"/>
      <c r="ATD21" s="72"/>
      <c r="ATE21" s="72"/>
      <c r="ATF21" s="72"/>
      <c r="ATG21" s="72"/>
      <c r="ATH21" s="72"/>
      <c r="ATI21" s="72"/>
      <c r="ATJ21" s="72"/>
      <c r="ATK21" s="72"/>
      <c r="ATL21" s="72"/>
      <c r="ATM21" s="72"/>
      <c r="ATN21" s="72"/>
      <c r="ATO21" s="72"/>
      <c r="ATP21" s="72"/>
      <c r="ATQ21" s="72"/>
      <c r="ATR21" s="72"/>
      <c r="ATS21" s="72"/>
      <c r="ATT21" s="72"/>
      <c r="ATU21" s="72"/>
      <c r="ATV21" s="72"/>
      <c r="ATW21" s="72"/>
      <c r="ATX21" s="72"/>
      <c r="ATY21" s="72"/>
      <c r="ATZ21" s="72"/>
      <c r="AUA21" s="72"/>
      <c r="AUB21" s="72"/>
      <c r="AUC21" s="72"/>
      <c r="AUD21" s="72"/>
      <c r="AUE21" s="72"/>
      <c r="AUF21" s="72"/>
      <c r="AUG21" s="72"/>
      <c r="AUH21" s="72"/>
      <c r="AUI21" s="72"/>
      <c r="AUJ21" s="72"/>
      <c r="AUK21" s="72"/>
      <c r="AUL21" s="72"/>
      <c r="AUM21" s="72"/>
      <c r="AUN21" s="72"/>
      <c r="AUO21" s="72"/>
      <c r="AUP21" s="72"/>
      <c r="AUQ21" s="72"/>
      <c r="AUR21" s="72"/>
      <c r="AUS21" s="72"/>
      <c r="AUT21" s="72"/>
      <c r="AUU21" s="72"/>
      <c r="AUV21" s="72"/>
      <c r="AUW21" s="72"/>
      <c r="AUX21" s="72"/>
      <c r="AUY21" s="72"/>
      <c r="AUZ21" s="72"/>
      <c r="AVA21" s="72"/>
      <c r="AVB21" s="72"/>
      <c r="AVC21" s="72"/>
      <c r="AVD21" s="72"/>
      <c r="AVE21" s="72"/>
      <c r="AVF21" s="72"/>
      <c r="AVG21" s="72"/>
      <c r="AVH21" s="72"/>
      <c r="AVI21" s="72"/>
      <c r="AVJ21" s="72"/>
      <c r="AVK21" s="72"/>
      <c r="AVL21" s="72"/>
      <c r="AVM21" s="72"/>
      <c r="AVN21" s="72"/>
      <c r="AVO21" s="72"/>
      <c r="AVP21" s="72"/>
      <c r="AVQ21" s="72"/>
      <c r="AVR21" s="72"/>
      <c r="AVS21" s="72"/>
      <c r="AVT21" s="72"/>
      <c r="AVU21" s="72"/>
      <c r="AVV21" s="72"/>
      <c r="AVW21" s="72"/>
      <c r="AVX21" s="72"/>
      <c r="AVY21" s="72"/>
      <c r="AVZ21" s="72"/>
      <c r="AWA21" s="72"/>
      <c r="AWB21" s="72"/>
      <c r="AWC21" s="72"/>
      <c r="AWD21" s="72"/>
      <c r="AWE21" s="72"/>
      <c r="AWF21" s="72"/>
      <c r="AWG21" s="72"/>
      <c r="AWH21" s="72"/>
      <c r="AWI21" s="72"/>
      <c r="AWJ21" s="72"/>
      <c r="AWK21" s="72"/>
      <c r="AWL21" s="72"/>
      <c r="AWM21" s="72"/>
      <c r="AWN21" s="72"/>
      <c r="AWO21" s="72"/>
      <c r="AWP21" s="72"/>
      <c r="AWQ21" s="72"/>
      <c r="AWR21" s="72"/>
      <c r="AWS21" s="72"/>
      <c r="AWT21" s="72"/>
      <c r="AWU21" s="72"/>
      <c r="AWV21" s="72"/>
      <c r="AWW21" s="72"/>
      <c r="AWX21" s="72"/>
      <c r="AWY21" s="72"/>
      <c r="AWZ21" s="72"/>
      <c r="AXA21" s="72"/>
      <c r="AXB21" s="72"/>
      <c r="AXC21" s="72"/>
      <c r="AXD21" s="72"/>
      <c r="AXE21" s="72"/>
      <c r="AXF21" s="72"/>
      <c r="AXG21" s="72"/>
      <c r="AXH21" s="72"/>
      <c r="AXI21" s="72"/>
      <c r="AXJ21" s="72"/>
      <c r="AXK21" s="72"/>
      <c r="AXL21" s="72"/>
      <c r="AXM21" s="72"/>
      <c r="AXN21" s="72"/>
      <c r="AXO21" s="72"/>
      <c r="AXP21" s="72"/>
      <c r="AXQ21" s="72"/>
      <c r="AXR21" s="72"/>
      <c r="AXS21" s="72"/>
      <c r="AXT21" s="72"/>
      <c r="AXU21" s="72"/>
      <c r="AXV21" s="72"/>
      <c r="AXW21" s="72"/>
      <c r="AXX21" s="72"/>
      <c r="AXY21" s="72"/>
      <c r="AXZ21" s="72"/>
      <c r="AYA21" s="72"/>
      <c r="AYB21" s="72"/>
      <c r="AYC21" s="72"/>
      <c r="AYD21" s="72"/>
      <c r="AYE21" s="72"/>
      <c r="AYF21" s="72"/>
      <c r="AYG21" s="72"/>
      <c r="AYH21" s="72"/>
      <c r="AYI21" s="72"/>
      <c r="AYJ21" s="72"/>
      <c r="AYK21" s="72"/>
      <c r="AYL21" s="72"/>
      <c r="AYM21" s="72"/>
      <c r="AYN21" s="72"/>
      <c r="AYO21" s="72"/>
      <c r="AYP21" s="72"/>
      <c r="AYQ21" s="72"/>
      <c r="AYR21" s="72"/>
      <c r="AYS21" s="72"/>
      <c r="AYT21" s="72"/>
      <c r="AYU21" s="72"/>
      <c r="AYV21" s="72"/>
      <c r="AYW21" s="72"/>
      <c r="AYX21" s="72"/>
      <c r="AYY21" s="72"/>
      <c r="AYZ21" s="72"/>
      <c r="AZA21" s="72"/>
      <c r="AZB21" s="72"/>
      <c r="AZC21" s="72"/>
      <c r="AZD21" s="72"/>
      <c r="AZE21" s="72"/>
      <c r="AZF21" s="72"/>
      <c r="AZG21" s="72"/>
      <c r="AZH21" s="72"/>
      <c r="AZI21" s="72"/>
      <c r="AZJ21" s="72"/>
      <c r="AZK21" s="72"/>
      <c r="AZL21" s="72"/>
      <c r="AZM21" s="72"/>
      <c r="AZN21" s="72"/>
      <c r="AZO21" s="72"/>
      <c r="AZP21" s="72"/>
      <c r="AZQ21" s="72"/>
      <c r="AZR21" s="72"/>
      <c r="AZS21" s="72"/>
      <c r="AZT21" s="72"/>
      <c r="AZU21" s="72"/>
      <c r="AZV21" s="72"/>
      <c r="AZW21" s="72"/>
      <c r="AZX21" s="72"/>
      <c r="AZY21" s="72"/>
      <c r="AZZ21" s="72"/>
      <c r="BAA21" s="72"/>
      <c r="BAB21" s="72"/>
      <c r="BAC21" s="72"/>
      <c r="BAD21" s="72"/>
      <c r="BAE21" s="72"/>
      <c r="BAF21" s="72"/>
      <c r="BAG21" s="72"/>
      <c r="BAH21" s="72"/>
      <c r="BAI21" s="72"/>
      <c r="BAJ21" s="72"/>
      <c r="BAK21" s="72"/>
      <c r="BAL21" s="72"/>
      <c r="BAM21" s="72"/>
      <c r="BAN21" s="72"/>
      <c r="BAO21" s="72"/>
      <c r="BAP21" s="72"/>
      <c r="BAQ21" s="72"/>
      <c r="BAR21" s="72"/>
      <c r="BAS21" s="72"/>
      <c r="BAT21" s="72"/>
      <c r="BAU21" s="72"/>
      <c r="BAV21" s="72"/>
      <c r="BAW21" s="72"/>
      <c r="BAX21" s="72"/>
      <c r="BAY21" s="72"/>
      <c r="BAZ21" s="72"/>
      <c r="BBA21" s="72"/>
      <c r="BBB21" s="72"/>
      <c r="BBC21" s="72"/>
      <c r="BBD21" s="72"/>
      <c r="BBE21" s="72"/>
      <c r="BBF21" s="72"/>
      <c r="BBG21" s="72"/>
      <c r="BBH21" s="72"/>
      <c r="BBI21" s="72"/>
      <c r="BBJ21" s="72"/>
      <c r="BBK21" s="72"/>
      <c r="BBL21" s="72"/>
      <c r="BBM21" s="72"/>
      <c r="BBN21" s="72"/>
      <c r="BBO21" s="72"/>
      <c r="BBP21" s="72"/>
      <c r="BBQ21" s="72"/>
      <c r="BBR21" s="72"/>
      <c r="BBS21" s="72"/>
      <c r="BBT21" s="72"/>
      <c r="BBU21" s="72"/>
      <c r="BBV21" s="72"/>
      <c r="BBW21" s="72"/>
      <c r="BBX21" s="72"/>
      <c r="BBY21" s="72"/>
      <c r="BBZ21" s="72"/>
      <c r="BCA21" s="72"/>
      <c r="BCB21" s="72"/>
      <c r="BCC21" s="72"/>
      <c r="BCD21" s="72"/>
      <c r="BCE21" s="72"/>
      <c r="BCF21" s="72"/>
      <c r="BCG21" s="72"/>
      <c r="BCH21" s="72"/>
      <c r="BCI21" s="72"/>
      <c r="BCJ21" s="72"/>
      <c r="BCK21" s="72"/>
      <c r="BCL21" s="72"/>
      <c r="BCM21" s="72"/>
      <c r="BCN21" s="72"/>
      <c r="BCO21" s="72"/>
      <c r="BCP21" s="72"/>
      <c r="BCQ21" s="72"/>
      <c r="BCR21" s="72"/>
      <c r="BCS21" s="72"/>
      <c r="BCT21" s="72"/>
      <c r="BCU21" s="72"/>
      <c r="BCV21" s="72"/>
      <c r="BCW21" s="72"/>
      <c r="BCX21" s="72"/>
      <c r="BCY21" s="72"/>
      <c r="BCZ21" s="72"/>
      <c r="BDA21" s="72"/>
      <c r="BDB21" s="72"/>
      <c r="BDC21" s="72"/>
      <c r="BDD21" s="72"/>
      <c r="BDE21" s="72"/>
      <c r="BDF21" s="72"/>
      <c r="BDG21" s="72"/>
      <c r="BDH21" s="72"/>
      <c r="BDI21" s="72"/>
      <c r="BDJ21" s="72"/>
      <c r="BDK21" s="72"/>
      <c r="BDL21" s="72"/>
      <c r="BDM21" s="72"/>
      <c r="BDN21" s="72"/>
      <c r="BDO21" s="72"/>
      <c r="BDP21" s="72"/>
      <c r="BDQ21" s="72"/>
      <c r="BDR21" s="72"/>
      <c r="BDS21" s="72"/>
      <c r="BDT21" s="72"/>
      <c r="BDU21" s="72"/>
      <c r="BDV21" s="72"/>
      <c r="BDW21" s="72"/>
      <c r="BDX21" s="72"/>
      <c r="BDY21" s="72"/>
      <c r="BDZ21" s="72"/>
      <c r="BEA21" s="72"/>
      <c r="BEB21" s="72"/>
      <c r="BEC21" s="72"/>
      <c r="BED21" s="72"/>
      <c r="BEE21" s="72"/>
      <c r="BEF21" s="72"/>
      <c r="BEG21" s="72"/>
      <c r="BEH21" s="72"/>
      <c r="BEI21" s="72"/>
      <c r="BEJ21" s="72"/>
      <c r="BEK21" s="72"/>
      <c r="BEL21" s="72"/>
      <c r="BEM21" s="72"/>
      <c r="BEN21" s="72"/>
      <c r="BEO21" s="72"/>
      <c r="BEP21" s="72"/>
      <c r="BEQ21" s="72"/>
      <c r="BER21" s="72"/>
      <c r="BES21" s="72"/>
      <c r="BET21" s="72"/>
      <c r="BEU21" s="72"/>
      <c r="BEV21" s="72"/>
      <c r="BEW21" s="72"/>
      <c r="BEX21" s="72"/>
      <c r="BEY21" s="72"/>
      <c r="BEZ21" s="72"/>
      <c r="BFA21" s="72"/>
      <c r="BFB21" s="72"/>
      <c r="BFC21" s="72"/>
      <c r="BFD21" s="72"/>
      <c r="BFE21" s="72"/>
      <c r="BFF21" s="72"/>
      <c r="BFG21" s="72"/>
      <c r="BFH21" s="72"/>
      <c r="BFI21" s="72"/>
      <c r="BFJ21" s="72"/>
      <c r="BFK21" s="72"/>
      <c r="BFL21" s="72"/>
      <c r="BFM21" s="72"/>
      <c r="BFN21" s="72"/>
      <c r="BFO21" s="72"/>
      <c r="BFP21" s="72"/>
      <c r="BFQ21" s="72"/>
      <c r="BFR21" s="72"/>
      <c r="BFS21" s="72"/>
      <c r="BFT21" s="72"/>
      <c r="BFU21" s="72"/>
      <c r="BFV21" s="72"/>
      <c r="BFW21" s="72"/>
      <c r="BFX21" s="72"/>
      <c r="BFY21" s="72"/>
      <c r="BFZ21" s="72"/>
      <c r="BGA21" s="72"/>
      <c r="BGB21" s="72"/>
      <c r="BGC21" s="72"/>
      <c r="BGD21" s="72"/>
      <c r="BGE21" s="72"/>
      <c r="BGF21" s="72"/>
      <c r="BGG21" s="72"/>
      <c r="BGH21" s="72"/>
      <c r="BGI21" s="72"/>
      <c r="BGJ21" s="72"/>
      <c r="BGK21" s="72"/>
      <c r="BGL21" s="72"/>
      <c r="BGM21" s="72"/>
      <c r="BGN21" s="72"/>
      <c r="BGO21" s="72"/>
      <c r="BGP21" s="72"/>
      <c r="BGQ21" s="72"/>
      <c r="BGR21" s="72"/>
      <c r="BGS21" s="72"/>
      <c r="BGT21" s="72"/>
      <c r="BGU21" s="72"/>
      <c r="BGV21" s="72"/>
      <c r="BGW21" s="72"/>
      <c r="BGX21" s="72"/>
      <c r="BGY21" s="72"/>
      <c r="BGZ21" s="72"/>
      <c r="BHA21" s="72"/>
      <c r="BHB21" s="72"/>
      <c r="BHC21" s="72"/>
      <c r="BHD21" s="72"/>
      <c r="BHE21" s="72"/>
      <c r="BHF21" s="72"/>
      <c r="BHG21" s="72"/>
      <c r="BHH21" s="72"/>
      <c r="BHI21" s="72"/>
      <c r="BHJ21" s="72"/>
      <c r="BHK21" s="72"/>
      <c r="BHL21" s="72"/>
      <c r="BHM21" s="72"/>
      <c r="BHN21" s="72"/>
      <c r="BHO21" s="72"/>
      <c r="BHP21" s="72"/>
      <c r="BHQ21" s="72"/>
      <c r="BHR21" s="72"/>
      <c r="BHS21" s="72"/>
      <c r="BHT21" s="72"/>
      <c r="BHU21" s="72"/>
      <c r="BHV21" s="72"/>
      <c r="BHW21" s="72"/>
      <c r="BHX21" s="72"/>
      <c r="BHY21" s="72"/>
      <c r="BHZ21" s="72"/>
      <c r="BIA21" s="72"/>
      <c r="BIB21" s="72"/>
      <c r="BIC21" s="72"/>
      <c r="BID21" s="72"/>
      <c r="BIE21" s="72"/>
      <c r="BIF21" s="72"/>
      <c r="BIG21" s="72"/>
      <c r="BIH21" s="72"/>
      <c r="BII21" s="72"/>
      <c r="BIJ21" s="72"/>
      <c r="BIK21" s="72"/>
      <c r="BIL21" s="72"/>
      <c r="BIM21" s="72"/>
      <c r="BIN21" s="72"/>
      <c r="BIO21" s="72"/>
      <c r="BIP21" s="72"/>
      <c r="BIQ21" s="72"/>
      <c r="BIR21" s="72"/>
      <c r="BIS21" s="72"/>
      <c r="BIT21" s="72"/>
      <c r="BIU21" s="72"/>
      <c r="BIV21" s="72"/>
      <c r="BIW21" s="72"/>
      <c r="BIX21" s="72"/>
      <c r="BIY21" s="72"/>
      <c r="BIZ21" s="72"/>
    </row>
    <row r="22" spans="1:1612" s="20" customFormat="1" ht="33.75" customHeight="1">
      <c r="A22" s="114" t="s">
        <v>19</v>
      </c>
      <c r="B22" s="114"/>
      <c r="C22" s="16"/>
      <c r="D22" s="17"/>
      <c r="E22" s="17"/>
      <c r="F22" s="18"/>
      <c r="G22" s="19">
        <f>SUM(G14:G21)</f>
        <v>20398.486949999999</v>
      </c>
      <c r="H22" s="19">
        <f>SUM(H14:H21)</f>
        <v>0</v>
      </c>
      <c r="I22" s="19">
        <f>SUM(I14:I21)</f>
        <v>0</v>
      </c>
      <c r="J22" s="19">
        <f>SUM(J14:J21)</f>
        <v>0</v>
      </c>
      <c r="K22" s="19">
        <f>SUM(K14:K21)</f>
        <v>20398.486949999999</v>
      </c>
      <c r="L22" s="52">
        <v>0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  <c r="IW22" s="72"/>
      <c r="IX22" s="72"/>
      <c r="IY22" s="72"/>
      <c r="IZ22" s="72"/>
      <c r="JA22" s="72"/>
      <c r="JB22" s="72"/>
      <c r="JC22" s="72"/>
      <c r="JD22" s="72"/>
      <c r="JE22" s="72"/>
      <c r="JF22" s="72"/>
      <c r="JG22" s="72"/>
      <c r="JH22" s="72"/>
      <c r="JI22" s="72"/>
      <c r="JJ22" s="72"/>
      <c r="JK22" s="72"/>
      <c r="JL22" s="72"/>
      <c r="JM22" s="72"/>
      <c r="JN22" s="72"/>
      <c r="JO22" s="72"/>
      <c r="JP22" s="72"/>
      <c r="JQ22" s="72"/>
      <c r="JR22" s="72"/>
      <c r="JS22" s="72"/>
      <c r="JT22" s="72"/>
      <c r="JU22" s="72"/>
      <c r="JV22" s="72"/>
      <c r="JW22" s="72"/>
      <c r="JX22" s="72"/>
      <c r="JY22" s="72"/>
      <c r="JZ22" s="72"/>
      <c r="KA22" s="72"/>
      <c r="KB22" s="72"/>
      <c r="KC22" s="72"/>
      <c r="KD22" s="72"/>
      <c r="KE22" s="72"/>
      <c r="KF22" s="72"/>
      <c r="KG22" s="72"/>
      <c r="KH22" s="72"/>
      <c r="KI22" s="72"/>
      <c r="KJ22" s="72"/>
      <c r="KK22" s="72"/>
      <c r="KL22" s="72"/>
      <c r="KM22" s="72"/>
      <c r="KN22" s="72"/>
      <c r="KO22" s="72"/>
      <c r="KP22" s="72"/>
      <c r="KQ22" s="72"/>
      <c r="KR22" s="72"/>
      <c r="KS22" s="72"/>
      <c r="KT22" s="72"/>
      <c r="KU22" s="72"/>
      <c r="KV22" s="72"/>
      <c r="KW22" s="72"/>
      <c r="KX22" s="72"/>
      <c r="KY22" s="72"/>
      <c r="KZ22" s="72"/>
      <c r="LA22" s="72"/>
      <c r="LB22" s="72"/>
      <c r="LC22" s="72"/>
      <c r="LD22" s="72"/>
      <c r="LE22" s="72"/>
      <c r="LF22" s="72"/>
      <c r="LG22" s="72"/>
      <c r="LH22" s="72"/>
      <c r="LI22" s="72"/>
      <c r="LJ22" s="72"/>
      <c r="LK22" s="72"/>
      <c r="LL22" s="72"/>
      <c r="LM22" s="72"/>
      <c r="LN22" s="72"/>
      <c r="LO22" s="72"/>
      <c r="LP22" s="72"/>
      <c r="LQ22" s="72"/>
      <c r="LR22" s="72"/>
      <c r="LS22" s="72"/>
      <c r="LT22" s="72"/>
      <c r="LU22" s="72"/>
      <c r="LV22" s="72"/>
      <c r="LW22" s="72"/>
      <c r="LX22" s="72"/>
      <c r="LY22" s="72"/>
      <c r="LZ22" s="72"/>
      <c r="MA22" s="72"/>
      <c r="MB22" s="72"/>
      <c r="MC22" s="72"/>
      <c r="MD22" s="72"/>
      <c r="ME22" s="72"/>
      <c r="MF22" s="72"/>
      <c r="MG22" s="72"/>
      <c r="MH22" s="72"/>
      <c r="MI22" s="72"/>
      <c r="MJ22" s="72"/>
      <c r="MK22" s="72"/>
      <c r="ML22" s="72"/>
      <c r="MM22" s="72"/>
      <c r="MN22" s="72"/>
      <c r="MO22" s="72"/>
      <c r="MP22" s="72"/>
      <c r="MQ22" s="72"/>
      <c r="MR22" s="72"/>
      <c r="MS22" s="72"/>
      <c r="MT22" s="72"/>
      <c r="MU22" s="72"/>
      <c r="MV22" s="72"/>
      <c r="MW22" s="72"/>
      <c r="MX22" s="72"/>
      <c r="MY22" s="72"/>
      <c r="MZ22" s="72"/>
      <c r="NA22" s="72"/>
      <c r="NB22" s="72"/>
      <c r="NC22" s="72"/>
      <c r="ND22" s="72"/>
      <c r="NE22" s="72"/>
      <c r="NF22" s="72"/>
      <c r="NG22" s="72"/>
      <c r="NH22" s="72"/>
      <c r="NI22" s="72"/>
      <c r="NJ22" s="72"/>
      <c r="NK22" s="72"/>
      <c r="NL22" s="72"/>
      <c r="NM22" s="72"/>
      <c r="NN22" s="72"/>
      <c r="NO22" s="72"/>
      <c r="NP22" s="72"/>
      <c r="NQ22" s="72"/>
      <c r="NR22" s="72"/>
      <c r="NS22" s="72"/>
      <c r="NT22" s="72"/>
      <c r="NU22" s="72"/>
      <c r="NV22" s="72"/>
      <c r="NW22" s="72"/>
      <c r="NX22" s="72"/>
      <c r="NY22" s="72"/>
      <c r="NZ22" s="72"/>
      <c r="OA22" s="72"/>
      <c r="OB22" s="72"/>
      <c r="OC22" s="72"/>
      <c r="OD22" s="72"/>
      <c r="OE22" s="72"/>
      <c r="OF22" s="72"/>
      <c r="OG22" s="72"/>
      <c r="OH22" s="72"/>
      <c r="OI22" s="72"/>
      <c r="OJ22" s="72"/>
      <c r="OK22" s="72"/>
      <c r="OL22" s="72"/>
      <c r="OM22" s="72"/>
      <c r="ON22" s="72"/>
      <c r="OO22" s="72"/>
      <c r="OP22" s="72"/>
      <c r="OQ22" s="72"/>
      <c r="OR22" s="72"/>
      <c r="OS22" s="72"/>
      <c r="OT22" s="72"/>
      <c r="OU22" s="72"/>
      <c r="OV22" s="72"/>
      <c r="OW22" s="72"/>
      <c r="OX22" s="72"/>
      <c r="OY22" s="72"/>
      <c r="OZ22" s="72"/>
      <c r="PA22" s="72"/>
      <c r="PB22" s="72"/>
      <c r="PC22" s="72"/>
      <c r="PD22" s="72"/>
      <c r="PE22" s="72"/>
      <c r="PF22" s="72"/>
      <c r="PG22" s="72"/>
      <c r="PH22" s="72"/>
      <c r="PI22" s="72"/>
      <c r="PJ22" s="72"/>
      <c r="PK22" s="72"/>
      <c r="PL22" s="72"/>
      <c r="PM22" s="72"/>
      <c r="PN22" s="72"/>
      <c r="PO22" s="72"/>
      <c r="PP22" s="72"/>
      <c r="PQ22" s="72"/>
      <c r="PR22" s="72"/>
      <c r="PS22" s="72"/>
      <c r="PT22" s="72"/>
      <c r="PU22" s="72"/>
      <c r="PV22" s="72"/>
      <c r="PW22" s="72"/>
      <c r="PX22" s="72"/>
      <c r="PY22" s="72"/>
      <c r="PZ22" s="72"/>
      <c r="QA22" s="72"/>
      <c r="QB22" s="72"/>
      <c r="QC22" s="72"/>
      <c r="QD22" s="72"/>
      <c r="QE22" s="72"/>
      <c r="QF22" s="72"/>
      <c r="QG22" s="72"/>
      <c r="QH22" s="72"/>
      <c r="QI22" s="72"/>
      <c r="QJ22" s="72"/>
      <c r="QK22" s="72"/>
      <c r="QL22" s="72"/>
      <c r="QM22" s="72"/>
      <c r="QN22" s="72"/>
      <c r="QO22" s="72"/>
      <c r="QP22" s="72"/>
      <c r="QQ22" s="72"/>
      <c r="QR22" s="72"/>
      <c r="QS22" s="72"/>
      <c r="QT22" s="72"/>
      <c r="QU22" s="72"/>
      <c r="QV22" s="72"/>
      <c r="QW22" s="72"/>
      <c r="QX22" s="72"/>
      <c r="QY22" s="72"/>
      <c r="QZ22" s="72"/>
      <c r="RA22" s="72"/>
      <c r="RB22" s="72"/>
      <c r="RC22" s="72"/>
      <c r="RD22" s="72"/>
      <c r="RE22" s="72"/>
      <c r="RF22" s="72"/>
      <c r="RG22" s="72"/>
      <c r="RH22" s="72"/>
      <c r="RI22" s="72"/>
      <c r="RJ22" s="72"/>
      <c r="RK22" s="72"/>
      <c r="RL22" s="72"/>
      <c r="RM22" s="72"/>
      <c r="RN22" s="72"/>
      <c r="RO22" s="72"/>
      <c r="RP22" s="72"/>
      <c r="RQ22" s="72"/>
      <c r="RR22" s="72"/>
      <c r="RS22" s="72"/>
      <c r="RT22" s="72"/>
      <c r="RU22" s="72"/>
      <c r="RV22" s="72"/>
      <c r="RW22" s="72"/>
      <c r="RX22" s="72"/>
      <c r="RY22" s="72"/>
      <c r="RZ22" s="72"/>
      <c r="SA22" s="72"/>
      <c r="SB22" s="72"/>
      <c r="SC22" s="72"/>
      <c r="SD22" s="72"/>
      <c r="SE22" s="72"/>
      <c r="SF22" s="72"/>
      <c r="SG22" s="72"/>
      <c r="SH22" s="72"/>
      <c r="SI22" s="72"/>
      <c r="SJ22" s="72"/>
      <c r="SK22" s="72"/>
      <c r="SL22" s="72"/>
      <c r="SM22" s="72"/>
      <c r="SN22" s="72"/>
      <c r="SO22" s="72"/>
      <c r="SP22" s="72"/>
      <c r="SQ22" s="72"/>
      <c r="SR22" s="72"/>
      <c r="SS22" s="72"/>
      <c r="ST22" s="72"/>
      <c r="SU22" s="72"/>
      <c r="SV22" s="72"/>
      <c r="SW22" s="72"/>
      <c r="SX22" s="72"/>
      <c r="SY22" s="72"/>
      <c r="SZ22" s="72"/>
      <c r="TA22" s="72"/>
      <c r="TB22" s="72"/>
      <c r="TC22" s="72"/>
      <c r="TD22" s="72"/>
      <c r="TE22" s="72"/>
      <c r="TF22" s="72"/>
      <c r="TG22" s="72"/>
      <c r="TH22" s="72"/>
      <c r="TI22" s="72"/>
      <c r="TJ22" s="72"/>
      <c r="TK22" s="72"/>
      <c r="TL22" s="72"/>
      <c r="TM22" s="72"/>
      <c r="TN22" s="72"/>
      <c r="TO22" s="72"/>
      <c r="TP22" s="72"/>
      <c r="TQ22" s="72"/>
      <c r="TR22" s="72"/>
      <c r="TS22" s="72"/>
      <c r="TT22" s="72"/>
      <c r="TU22" s="72"/>
      <c r="TV22" s="72"/>
      <c r="TW22" s="72"/>
      <c r="TX22" s="72"/>
      <c r="TY22" s="72"/>
      <c r="TZ22" s="72"/>
      <c r="UA22" s="72"/>
      <c r="UB22" s="72"/>
      <c r="UC22" s="72"/>
      <c r="UD22" s="72"/>
      <c r="UE22" s="72"/>
      <c r="UF22" s="72"/>
      <c r="UG22" s="72"/>
      <c r="UH22" s="72"/>
      <c r="UI22" s="72"/>
      <c r="UJ22" s="72"/>
      <c r="UK22" s="72"/>
      <c r="UL22" s="72"/>
      <c r="UM22" s="72"/>
      <c r="UN22" s="72"/>
      <c r="UO22" s="72"/>
      <c r="UP22" s="72"/>
      <c r="UQ22" s="72"/>
      <c r="UR22" s="72"/>
      <c r="US22" s="72"/>
      <c r="UT22" s="72"/>
      <c r="UU22" s="72"/>
      <c r="UV22" s="72"/>
      <c r="UW22" s="72"/>
      <c r="UX22" s="72"/>
      <c r="UY22" s="72"/>
      <c r="UZ22" s="72"/>
      <c r="VA22" s="72"/>
      <c r="VB22" s="72"/>
      <c r="VC22" s="72"/>
      <c r="VD22" s="72"/>
      <c r="VE22" s="72"/>
      <c r="VF22" s="72"/>
      <c r="VG22" s="72"/>
      <c r="VH22" s="72"/>
      <c r="VI22" s="72"/>
      <c r="VJ22" s="72"/>
      <c r="VK22" s="72"/>
      <c r="VL22" s="72"/>
      <c r="VM22" s="72"/>
      <c r="VN22" s="72"/>
      <c r="VO22" s="72"/>
      <c r="VP22" s="72"/>
      <c r="VQ22" s="72"/>
      <c r="VR22" s="72"/>
      <c r="VS22" s="72"/>
      <c r="VT22" s="72"/>
      <c r="VU22" s="72"/>
      <c r="VV22" s="72"/>
      <c r="VW22" s="72"/>
      <c r="VX22" s="72"/>
      <c r="VY22" s="72"/>
      <c r="VZ22" s="72"/>
      <c r="WA22" s="72"/>
      <c r="WB22" s="72"/>
      <c r="WC22" s="72"/>
      <c r="WD22" s="72"/>
      <c r="WE22" s="72"/>
      <c r="WF22" s="72"/>
      <c r="WG22" s="72"/>
      <c r="WH22" s="72"/>
      <c r="WI22" s="72"/>
      <c r="WJ22" s="72"/>
      <c r="WK22" s="72"/>
      <c r="WL22" s="72"/>
      <c r="WM22" s="72"/>
      <c r="WN22" s="72"/>
      <c r="WO22" s="72"/>
      <c r="WP22" s="72"/>
      <c r="WQ22" s="72"/>
      <c r="WR22" s="72"/>
      <c r="WS22" s="72"/>
      <c r="WT22" s="72"/>
      <c r="WU22" s="72"/>
      <c r="WV22" s="72"/>
      <c r="WW22" s="72"/>
      <c r="WX22" s="72"/>
      <c r="WY22" s="72"/>
      <c r="WZ22" s="72"/>
      <c r="XA22" s="72"/>
      <c r="XB22" s="72"/>
      <c r="XC22" s="72"/>
      <c r="XD22" s="72"/>
      <c r="XE22" s="72"/>
      <c r="XF22" s="72"/>
      <c r="XG22" s="72"/>
      <c r="XH22" s="72"/>
      <c r="XI22" s="72"/>
      <c r="XJ22" s="72"/>
      <c r="XK22" s="72"/>
      <c r="XL22" s="72"/>
      <c r="XM22" s="72"/>
      <c r="XN22" s="72"/>
      <c r="XO22" s="72"/>
      <c r="XP22" s="72"/>
      <c r="XQ22" s="72"/>
      <c r="XR22" s="72"/>
      <c r="XS22" s="72"/>
      <c r="XT22" s="72"/>
      <c r="XU22" s="72"/>
      <c r="XV22" s="72"/>
      <c r="XW22" s="72"/>
      <c r="XX22" s="72"/>
      <c r="XY22" s="72"/>
      <c r="XZ22" s="72"/>
      <c r="YA22" s="72"/>
      <c r="YB22" s="72"/>
      <c r="YC22" s="72"/>
      <c r="YD22" s="72"/>
      <c r="YE22" s="72"/>
      <c r="YF22" s="72"/>
      <c r="YG22" s="72"/>
      <c r="YH22" s="72"/>
      <c r="YI22" s="72"/>
      <c r="YJ22" s="72"/>
      <c r="YK22" s="72"/>
      <c r="YL22" s="72"/>
      <c r="YM22" s="72"/>
      <c r="YN22" s="72"/>
      <c r="YO22" s="72"/>
      <c r="YP22" s="72"/>
      <c r="YQ22" s="72"/>
      <c r="YR22" s="72"/>
      <c r="YS22" s="72"/>
      <c r="YT22" s="72"/>
      <c r="YU22" s="72"/>
      <c r="YV22" s="72"/>
      <c r="YW22" s="72"/>
      <c r="YX22" s="72"/>
      <c r="YY22" s="72"/>
      <c r="YZ22" s="72"/>
      <c r="ZA22" s="72"/>
      <c r="ZB22" s="72"/>
      <c r="ZC22" s="72"/>
      <c r="ZD22" s="72"/>
      <c r="ZE22" s="72"/>
      <c r="ZF22" s="72"/>
      <c r="ZG22" s="72"/>
      <c r="ZH22" s="72"/>
      <c r="ZI22" s="72"/>
      <c r="ZJ22" s="72"/>
      <c r="ZK22" s="72"/>
      <c r="ZL22" s="72"/>
      <c r="ZM22" s="72"/>
      <c r="ZN22" s="72"/>
      <c r="ZO22" s="72"/>
      <c r="ZP22" s="72"/>
      <c r="ZQ22" s="72"/>
      <c r="ZR22" s="72"/>
      <c r="ZS22" s="72"/>
      <c r="ZT22" s="72"/>
      <c r="ZU22" s="72"/>
      <c r="ZV22" s="72"/>
      <c r="ZW22" s="72"/>
      <c r="ZX22" s="72"/>
      <c r="ZY22" s="72"/>
      <c r="ZZ22" s="72"/>
      <c r="AAA22" s="72"/>
      <c r="AAB22" s="72"/>
      <c r="AAC22" s="72"/>
      <c r="AAD22" s="72"/>
      <c r="AAE22" s="72"/>
      <c r="AAF22" s="72"/>
      <c r="AAG22" s="72"/>
      <c r="AAH22" s="72"/>
      <c r="AAI22" s="72"/>
      <c r="AAJ22" s="72"/>
      <c r="AAK22" s="72"/>
      <c r="AAL22" s="72"/>
      <c r="AAM22" s="72"/>
      <c r="AAN22" s="72"/>
      <c r="AAO22" s="72"/>
      <c r="AAP22" s="72"/>
      <c r="AAQ22" s="72"/>
      <c r="AAR22" s="72"/>
      <c r="AAS22" s="72"/>
      <c r="AAT22" s="72"/>
      <c r="AAU22" s="72"/>
      <c r="AAV22" s="72"/>
      <c r="AAW22" s="72"/>
      <c r="AAX22" s="72"/>
      <c r="AAY22" s="72"/>
      <c r="AAZ22" s="72"/>
      <c r="ABA22" s="72"/>
      <c r="ABB22" s="72"/>
      <c r="ABC22" s="72"/>
      <c r="ABD22" s="72"/>
      <c r="ABE22" s="72"/>
      <c r="ABF22" s="72"/>
      <c r="ABG22" s="72"/>
      <c r="ABH22" s="72"/>
      <c r="ABI22" s="72"/>
      <c r="ABJ22" s="72"/>
      <c r="ABK22" s="72"/>
      <c r="ABL22" s="72"/>
      <c r="ABM22" s="72"/>
      <c r="ABN22" s="72"/>
      <c r="ABO22" s="72"/>
      <c r="ABP22" s="72"/>
      <c r="ABQ22" s="72"/>
      <c r="ABR22" s="72"/>
      <c r="ABS22" s="72"/>
      <c r="ABT22" s="72"/>
      <c r="ABU22" s="72"/>
      <c r="ABV22" s="72"/>
      <c r="ABW22" s="72"/>
      <c r="ABX22" s="72"/>
      <c r="ABY22" s="72"/>
      <c r="ABZ22" s="72"/>
      <c r="ACA22" s="72"/>
      <c r="ACB22" s="72"/>
      <c r="ACC22" s="72"/>
      <c r="ACD22" s="72"/>
      <c r="ACE22" s="72"/>
      <c r="ACF22" s="72"/>
      <c r="ACG22" s="72"/>
      <c r="ACH22" s="72"/>
      <c r="ACI22" s="72"/>
      <c r="ACJ22" s="72"/>
      <c r="ACK22" s="72"/>
      <c r="ACL22" s="72"/>
      <c r="ACM22" s="72"/>
      <c r="ACN22" s="72"/>
      <c r="ACO22" s="72"/>
      <c r="ACP22" s="72"/>
      <c r="ACQ22" s="72"/>
      <c r="ACR22" s="72"/>
      <c r="ACS22" s="72"/>
      <c r="ACT22" s="72"/>
      <c r="ACU22" s="72"/>
      <c r="ACV22" s="72"/>
      <c r="ACW22" s="72"/>
      <c r="ACX22" s="72"/>
      <c r="ACY22" s="72"/>
      <c r="ACZ22" s="72"/>
      <c r="ADA22" s="72"/>
      <c r="ADB22" s="72"/>
      <c r="ADC22" s="72"/>
      <c r="ADD22" s="72"/>
      <c r="ADE22" s="72"/>
      <c r="ADF22" s="72"/>
      <c r="ADG22" s="72"/>
      <c r="ADH22" s="72"/>
      <c r="ADI22" s="72"/>
      <c r="ADJ22" s="72"/>
      <c r="ADK22" s="72"/>
      <c r="ADL22" s="72"/>
      <c r="ADM22" s="72"/>
      <c r="ADN22" s="72"/>
      <c r="ADO22" s="72"/>
      <c r="ADP22" s="72"/>
      <c r="ADQ22" s="72"/>
      <c r="ADR22" s="72"/>
      <c r="ADS22" s="72"/>
      <c r="ADT22" s="72"/>
      <c r="ADU22" s="72"/>
      <c r="ADV22" s="72"/>
      <c r="ADW22" s="72"/>
      <c r="ADX22" s="72"/>
      <c r="ADY22" s="72"/>
      <c r="ADZ22" s="72"/>
      <c r="AEA22" s="72"/>
      <c r="AEB22" s="72"/>
      <c r="AEC22" s="72"/>
      <c r="AED22" s="72"/>
      <c r="AEE22" s="72"/>
      <c r="AEF22" s="72"/>
      <c r="AEG22" s="72"/>
      <c r="AEH22" s="72"/>
      <c r="AEI22" s="72"/>
      <c r="AEJ22" s="72"/>
      <c r="AEK22" s="72"/>
      <c r="AEL22" s="72"/>
      <c r="AEM22" s="72"/>
      <c r="AEN22" s="72"/>
      <c r="AEO22" s="72"/>
      <c r="AEP22" s="72"/>
      <c r="AEQ22" s="72"/>
      <c r="AER22" s="72"/>
      <c r="AES22" s="72"/>
      <c r="AET22" s="72"/>
      <c r="AEU22" s="72"/>
      <c r="AEV22" s="72"/>
      <c r="AEW22" s="72"/>
      <c r="AEX22" s="72"/>
      <c r="AEY22" s="72"/>
      <c r="AEZ22" s="72"/>
      <c r="AFA22" s="72"/>
      <c r="AFB22" s="72"/>
      <c r="AFC22" s="72"/>
      <c r="AFD22" s="72"/>
      <c r="AFE22" s="72"/>
      <c r="AFF22" s="72"/>
      <c r="AFG22" s="72"/>
      <c r="AFH22" s="72"/>
      <c r="AFI22" s="72"/>
      <c r="AFJ22" s="72"/>
      <c r="AFK22" s="72"/>
      <c r="AFL22" s="72"/>
      <c r="AFM22" s="72"/>
      <c r="AFN22" s="72"/>
      <c r="AFO22" s="72"/>
      <c r="AFP22" s="72"/>
      <c r="AFQ22" s="72"/>
      <c r="AFR22" s="72"/>
      <c r="AFS22" s="72"/>
      <c r="AFT22" s="72"/>
      <c r="AFU22" s="72"/>
      <c r="AFV22" s="72"/>
      <c r="AFW22" s="72"/>
      <c r="AFX22" s="72"/>
      <c r="AFY22" s="72"/>
      <c r="AFZ22" s="72"/>
      <c r="AGA22" s="72"/>
      <c r="AGB22" s="72"/>
      <c r="AGC22" s="72"/>
      <c r="AGD22" s="72"/>
      <c r="AGE22" s="72"/>
      <c r="AGF22" s="72"/>
      <c r="AGG22" s="72"/>
      <c r="AGH22" s="72"/>
      <c r="AGI22" s="72"/>
      <c r="AGJ22" s="72"/>
      <c r="AGK22" s="72"/>
      <c r="AGL22" s="72"/>
      <c r="AGM22" s="72"/>
      <c r="AGN22" s="72"/>
      <c r="AGO22" s="72"/>
      <c r="AGP22" s="72"/>
      <c r="AGQ22" s="72"/>
      <c r="AGR22" s="72"/>
      <c r="AGS22" s="72"/>
      <c r="AGT22" s="72"/>
      <c r="AGU22" s="72"/>
      <c r="AGV22" s="72"/>
      <c r="AGW22" s="72"/>
      <c r="AGX22" s="72"/>
      <c r="AGY22" s="72"/>
      <c r="AGZ22" s="72"/>
      <c r="AHA22" s="72"/>
      <c r="AHB22" s="72"/>
      <c r="AHC22" s="72"/>
      <c r="AHD22" s="72"/>
      <c r="AHE22" s="72"/>
      <c r="AHF22" s="72"/>
      <c r="AHG22" s="72"/>
      <c r="AHH22" s="72"/>
      <c r="AHI22" s="72"/>
      <c r="AHJ22" s="72"/>
      <c r="AHK22" s="72"/>
      <c r="AHL22" s="72"/>
      <c r="AHM22" s="72"/>
      <c r="AHN22" s="72"/>
      <c r="AHO22" s="72"/>
      <c r="AHP22" s="72"/>
      <c r="AHQ22" s="72"/>
      <c r="AHR22" s="72"/>
      <c r="AHS22" s="72"/>
      <c r="AHT22" s="72"/>
      <c r="AHU22" s="72"/>
      <c r="AHV22" s="72"/>
      <c r="AHW22" s="72"/>
      <c r="AHX22" s="72"/>
      <c r="AHY22" s="72"/>
      <c r="AHZ22" s="72"/>
      <c r="AIA22" s="72"/>
      <c r="AIB22" s="72"/>
      <c r="AIC22" s="72"/>
      <c r="AID22" s="72"/>
      <c r="AIE22" s="72"/>
      <c r="AIF22" s="72"/>
      <c r="AIG22" s="72"/>
      <c r="AIH22" s="72"/>
      <c r="AII22" s="72"/>
      <c r="AIJ22" s="72"/>
      <c r="AIK22" s="72"/>
      <c r="AIL22" s="72"/>
      <c r="AIM22" s="72"/>
      <c r="AIN22" s="72"/>
      <c r="AIO22" s="72"/>
      <c r="AIP22" s="72"/>
      <c r="AIQ22" s="72"/>
      <c r="AIR22" s="72"/>
      <c r="AIS22" s="72"/>
      <c r="AIT22" s="72"/>
      <c r="AIU22" s="72"/>
      <c r="AIV22" s="72"/>
      <c r="AIW22" s="72"/>
      <c r="AIX22" s="72"/>
      <c r="AIY22" s="72"/>
      <c r="AIZ22" s="72"/>
      <c r="AJA22" s="72"/>
      <c r="AJB22" s="72"/>
      <c r="AJC22" s="72"/>
      <c r="AJD22" s="72"/>
      <c r="AJE22" s="72"/>
      <c r="AJF22" s="72"/>
      <c r="AJG22" s="72"/>
      <c r="AJH22" s="72"/>
      <c r="AJI22" s="72"/>
      <c r="AJJ22" s="72"/>
      <c r="AJK22" s="72"/>
      <c r="AJL22" s="72"/>
      <c r="AJM22" s="72"/>
      <c r="AJN22" s="72"/>
      <c r="AJO22" s="72"/>
      <c r="AJP22" s="72"/>
      <c r="AJQ22" s="72"/>
      <c r="AJR22" s="72"/>
      <c r="AJS22" s="72"/>
      <c r="AJT22" s="72"/>
      <c r="AJU22" s="72"/>
      <c r="AJV22" s="72"/>
      <c r="AJW22" s="72"/>
      <c r="AJX22" s="72"/>
      <c r="AJY22" s="72"/>
      <c r="AJZ22" s="72"/>
      <c r="AKA22" s="72"/>
      <c r="AKB22" s="72"/>
      <c r="AKC22" s="72"/>
      <c r="AKD22" s="72"/>
      <c r="AKE22" s="72"/>
      <c r="AKF22" s="72"/>
      <c r="AKG22" s="72"/>
      <c r="AKH22" s="72"/>
      <c r="AKI22" s="72"/>
      <c r="AKJ22" s="72"/>
      <c r="AKK22" s="72"/>
      <c r="AKL22" s="72"/>
      <c r="AKM22" s="72"/>
      <c r="AKN22" s="72"/>
      <c r="AKO22" s="72"/>
      <c r="AKP22" s="72"/>
      <c r="AKQ22" s="72"/>
      <c r="AKR22" s="72"/>
      <c r="AKS22" s="72"/>
      <c r="AKT22" s="72"/>
      <c r="AKU22" s="72"/>
      <c r="AKV22" s="72"/>
      <c r="AKW22" s="72"/>
      <c r="AKX22" s="72"/>
      <c r="AKY22" s="72"/>
      <c r="AKZ22" s="72"/>
      <c r="ALA22" s="72"/>
      <c r="ALB22" s="72"/>
      <c r="ALC22" s="72"/>
      <c r="ALD22" s="72"/>
      <c r="ALE22" s="72"/>
      <c r="ALF22" s="72"/>
      <c r="ALG22" s="72"/>
      <c r="ALH22" s="72"/>
      <c r="ALI22" s="72"/>
      <c r="ALJ22" s="72"/>
      <c r="ALK22" s="72"/>
      <c r="ALL22" s="72"/>
      <c r="ALM22" s="72"/>
      <c r="ALN22" s="72"/>
      <c r="ALO22" s="72"/>
      <c r="ALP22" s="72"/>
      <c r="ALQ22" s="72"/>
      <c r="ALR22" s="72"/>
      <c r="ALS22" s="72"/>
      <c r="ALT22" s="72"/>
      <c r="ALU22" s="72"/>
      <c r="ALV22" s="72"/>
      <c r="ALW22" s="72"/>
      <c r="ALX22" s="72"/>
      <c r="ALY22" s="72"/>
      <c r="ALZ22" s="72"/>
      <c r="AMA22" s="72"/>
      <c r="AMB22" s="72"/>
      <c r="AMC22" s="72"/>
      <c r="AMD22" s="72"/>
      <c r="AME22" s="72"/>
      <c r="AMF22" s="72"/>
      <c r="AMG22" s="72"/>
      <c r="AMH22" s="72"/>
      <c r="AMI22" s="72"/>
      <c r="AMJ22" s="72"/>
      <c r="AMK22" s="72"/>
      <c r="AML22" s="72"/>
      <c r="AMM22" s="72"/>
      <c r="AMN22" s="72"/>
      <c r="AMO22" s="72"/>
      <c r="AMP22" s="72"/>
      <c r="AMQ22" s="72"/>
      <c r="AMR22" s="72"/>
      <c r="AMS22" s="72"/>
      <c r="AMT22" s="72"/>
      <c r="AMU22" s="72"/>
      <c r="AMV22" s="72"/>
      <c r="AMW22" s="72"/>
      <c r="AMX22" s="72"/>
      <c r="AMY22" s="72"/>
      <c r="AMZ22" s="72"/>
      <c r="ANA22" s="72"/>
      <c r="ANB22" s="72"/>
      <c r="ANC22" s="72"/>
      <c r="AND22" s="72"/>
      <c r="ANE22" s="72"/>
      <c r="ANF22" s="72"/>
      <c r="ANG22" s="72"/>
      <c r="ANH22" s="72"/>
      <c r="ANI22" s="72"/>
      <c r="ANJ22" s="72"/>
      <c r="ANK22" s="72"/>
      <c r="ANL22" s="72"/>
      <c r="ANM22" s="72"/>
      <c r="ANN22" s="72"/>
      <c r="ANO22" s="72"/>
      <c r="ANP22" s="72"/>
      <c r="ANQ22" s="72"/>
      <c r="ANR22" s="72"/>
      <c r="ANS22" s="72"/>
      <c r="ANT22" s="72"/>
      <c r="ANU22" s="72"/>
      <c r="ANV22" s="72"/>
      <c r="ANW22" s="72"/>
      <c r="ANX22" s="72"/>
      <c r="ANY22" s="72"/>
      <c r="ANZ22" s="72"/>
      <c r="AOA22" s="72"/>
      <c r="AOB22" s="72"/>
      <c r="AOC22" s="72"/>
      <c r="AOD22" s="72"/>
      <c r="AOE22" s="72"/>
      <c r="AOF22" s="72"/>
      <c r="AOG22" s="72"/>
      <c r="AOH22" s="72"/>
      <c r="AOI22" s="72"/>
      <c r="AOJ22" s="72"/>
      <c r="AOK22" s="72"/>
      <c r="AOL22" s="72"/>
      <c r="AOM22" s="72"/>
      <c r="AON22" s="72"/>
      <c r="AOO22" s="72"/>
      <c r="AOP22" s="72"/>
      <c r="AOQ22" s="72"/>
      <c r="AOR22" s="72"/>
      <c r="AOS22" s="72"/>
      <c r="AOT22" s="72"/>
      <c r="AOU22" s="72"/>
      <c r="AOV22" s="72"/>
      <c r="AOW22" s="72"/>
      <c r="AOX22" s="72"/>
      <c r="AOY22" s="72"/>
      <c r="AOZ22" s="72"/>
      <c r="APA22" s="72"/>
      <c r="APB22" s="72"/>
      <c r="APC22" s="72"/>
      <c r="APD22" s="72"/>
      <c r="APE22" s="72"/>
      <c r="APF22" s="72"/>
      <c r="APG22" s="72"/>
      <c r="APH22" s="72"/>
      <c r="API22" s="72"/>
      <c r="APJ22" s="72"/>
      <c r="APK22" s="72"/>
      <c r="APL22" s="72"/>
      <c r="APM22" s="72"/>
      <c r="APN22" s="72"/>
      <c r="APO22" s="72"/>
      <c r="APP22" s="72"/>
      <c r="APQ22" s="72"/>
      <c r="APR22" s="72"/>
      <c r="APS22" s="72"/>
      <c r="APT22" s="72"/>
      <c r="APU22" s="72"/>
      <c r="APV22" s="72"/>
      <c r="APW22" s="72"/>
      <c r="APX22" s="72"/>
      <c r="APY22" s="72"/>
      <c r="APZ22" s="72"/>
      <c r="AQA22" s="72"/>
      <c r="AQB22" s="72"/>
      <c r="AQC22" s="72"/>
      <c r="AQD22" s="72"/>
      <c r="AQE22" s="72"/>
      <c r="AQF22" s="72"/>
      <c r="AQG22" s="72"/>
      <c r="AQH22" s="72"/>
      <c r="AQI22" s="72"/>
      <c r="AQJ22" s="72"/>
      <c r="AQK22" s="72"/>
      <c r="AQL22" s="72"/>
      <c r="AQM22" s="72"/>
      <c r="AQN22" s="72"/>
      <c r="AQO22" s="72"/>
      <c r="AQP22" s="72"/>
      <c r="AQQ22" s="72"/>
      <c r="AQR22" s="72"/>
      <c r="AQS22" s="72"/>
      <c r="AQT22" s="72"/>
      <c r="AQU22" s="72"/>
      <c r="AQV22" s="72"/>
      <c r="AQW22" s="72"/>
      <c r="AQX22" s="72"/>
      <c r="AQY22" s="72"/>
      <c r="AQZ22" s="72"/>
      <c r="ARA22" s="72"/>
      <c r="ARB22" s="72"/>
      <c r="ARC22" s="72"/>
      <c r="ARD22" s="72"/>
      <c r="ARE22" s="72"/>
      <c r="ARF22" s="72"/>
      <c r="ARG22" s="72"/>
      <c r="ARH22" s="72"/>
      <c r="ARI22" s="72"/>
      <c r="ARJ22" s="72"/>
      <c r="ARK22" s="72"/>
      <c r="ARL22" s="72"/>
      <c r="ARM22" s="72"/>
      <c r="ARN22" s="72"/>
      <c r="ARO22" s="72"/>
      <c r="ARP22" s="72"/>
      <c r="ARQ22" s="72"/>
      <c r="ARR22" s="72"/>
      <c r="ARS22" s="72"/>
      <c r="ART22" s="72"/>
      <c r="ARU22" s="72"/>
      <c r="ARV22" s="72"/>
      <c r="ARW22" s="72"/>
      <c r="ARX22" s="72"/>
      <c r="ARY22" s="72"/>
      <c r="ARZ22" s="72"/>
      <c r="ASA22" s="72"/>
      <c r="ASB22" s="72"/>
      <c r="ASC22" s="72"/>
      <c r="ASD22" s="72"/>
      <c r="ASE22" s="72"/>
      <c r="ASF22" s="72"/>
      <c r="ASG22" s="72"/>
      <c r="ASH22" s="72"/>
      <c r="ASI22" s="72"/>
      <c r="ASJ22" s="72"/>
      <c r="ASK22" s="72"/>
      <c r="ASL22" s="72"/>
      <c r="ASM22" s="72"/>
      <c r="ASN22" s="72"/>
      <c r="ASO22" s="72"/>
      <c r="ASP22" s="72"/>
      <c r="ASQ22" s="72"/>
      <c r="ASR22" s="72"/>
      <c r="ASS22" s="72"/>
      <c r="AST22" s="72"/>
      <c r="ASU22" s="72"/>
      <c r="ASV22" s="72"/>
      <c r="ASW22" s="72"/>
      <c r="ASX22" s="72"/>
      <c r="ASY22" s="72"/>
      <c r="ASZ22" s="72"/>
      <c r="ATA22" s="72"/>
      <c r="ATB22" s="72"/>
      <c r="ATC22" s="72"/>
      <c r="ATD22" s="72"/>
      <c r="ATE22" s="72"/>
      <c r="ATF22" s="72"/>
      <c r="ATG22" s="72"/>
      <c r="ATH22" s="72"/>
      <c r="ATI22" s="72"/>
      <c r="ATJ22" s="72"/>
      <c r="ATK22" s="72"/>
      <c r="ATL22" s="72"/>
      <c r="ATM22" s="72"/>
      <c r="ATN22" s="72"/>
      <c r="ATO22" s="72"/>
      <c r="ATP22" s="72"/>
      <c r="ATQ22" s="72"/>
      <c r="ATR22" s="72"/>
      <c r="ATS22" s="72"/>
      <c r="ATT22" s="72"/>
      <c r="ATU22" s="72"/>
      <c r="ATV22" s="72"/>
      <c r="ATW22" s="72"/>
      <c r="ATX22" s="72"/>
      <c r="ATY22" s="72"/>
      <c r="ATZ22" s="72"/>
      <c r="AUA22" s="72"/>
      <c r="AUB22" s="72"/>
      <c r="AUC22" s="72"/>
      <c r="AUD22" s="72"/>
      <c r="AUE22" s="72"/>
      <c r="AUF22" s="72"/>
      <c r="AUG22" s="72"/>
      <c r="AUH22" s="72"/>
      <c r="AUI22" s="72"/>
      <c r="AUJ22" s="72"/>
      <c r="AUK22" s="72"/>
      <c r="AUL22" s="72"/>
      <c r="AUM22" s="72"/>
      <c r="AUN22" s="72"/>
      <c r="AUO22" s="72"/>
      <c r="AUP22" s="72"/>
      <c r="AUQ22" s="72"/>
      <c r="AUR22" s="72"/>
      <c r="AUS22" s="72"/>
      <c r="AUT22" s="72"/>
      <c r="AUU22" s="72"/>
      <c r="AUV22" s="72"/>
      <c r="AUW22" s="72"/>
      <c r="AUX22" s="72"/>
      <c r="AUY22" s="72"/>
      <c r="AUZ22" s="72"/>
      <c r="AVA22" s="72"/>
      <c r="AVB22" s="72"/>
      <c r="AVC22" s="72"/>
      <c r="AVD22" s="72"/>
      <c r="AVE22" s="72"/>
      <c r="AVF22" s="72"/>
      <c r="AVG22" s="72"/>
      <c r="AVH22" s="72"/>
      <c r="AVI22" s="72"/>
      <c r="AVJ22" s="72"/>
      <c r="AVK22" s="72"/>
      <c r="AVL22" s="72"/>
      <c r="AVM22" s="72"/>
      <c r="AVN22" s="72"/>
      <c r="AVO22" s="72"/>
      <c r="AVP22" s="72"/>
      <c r="AVQ22" s="72"/>
      <c r="AVR22" s="72"/>
      <c r="AVS22" s="72"/>
      <c r="AVT22" s="72"/>
      <c r="AVU22" s="72"/>
      <c r="AVV22" s="72"/>
      <c r="AVW22" s="72"/>
      <c r="AVX22" s="72"/>
      <c r="AVY22" s="72"/>
      <c r="AVZ22" s="72"/>
      <c r="AWA22" s="72"/>
      <c r="AWB22" s="72"/>
      <c r="AWC22" s="72"/>
      <c r="AWD22" s="72"/>
      <c r="AWE22" s="72"/>
      <c r="AWF22" s="72"/>
      <c r="AWG22" s="72"/>
      <c r="AWH22" s="72"/>
      <c r="AWI22" s="72"/>
      <c r="AWJ22" s="72"/>
      <c r="AWK22" s="72"/>
      <c r="AWL22" s="72"/>
      <c r="AWM22" s="72"/>
      <c r="AWN22" s="72"/>
      <c r="AWO22" s="72"/>
      <c r="AWP22" s="72"/>
      <c r="AWQ22" s="72"/>
      <c r="AWR22" s="72"/>
      <c r="AWS22" s="72"/>
      <c r="AWT22" s="72"/>
      <c r="AWU22" s="72"/>
      <c r="AWV22" s="72"/>
      <c r="AWW22" s="72"/>
      <c r="AWX22" s="72"/>
      <c r="AWY22" s="72"/>
      <c r="AWZ22" s="72"/>
      <c r="AXA22" s="72"/>
      <c r="AXB22" s="72"/>
      <c r="AXC22" s="72"/>
      <c r="AXD22" s="72"/>
      <c r="AXE22" s="72"/>
      <c r="AXF22" s="72"/>
      <c r="AXG22" s="72"/>
      <c r="AXH22" s="72"/>
      <c r="AXI22" s="72"/>
      <c r="AXJ22" s="72"/>
      <c r="AXK22" s="72"/>
      <c r="AXL22" s="72"/>
      <c r="AXM22" s="72"/>
      <c r="AXN22" s="72"/>
      <c r="AXO22" s="72"/>
      <c r="AXP22" s="72"/>
      <c r="AXQ22" s="72"/>
      <c r="AXR22" s="72"/>
      <c r="AXS22" s="72"/>
      <c r="AXT22" s="72"/>
      <c r="AXU22" s="72"/>
      <c r="AXV22" s="72"/>
      <c r="AXW22" s="72"/>
      <c r="AXX22" s="72"/>
      <c r="AXY22" s="72"/>
      <c r="AXZ22" s="72"/>
      <c r="AYA22" s="72"/>
      <c r="AYB22" s="72"/>
      <c r="AYC22" s="72"/>
      <c r="AYD22" s="72"/>
      <c r="AYE22" s="72"/>
      <c r="AYF22" s="72"/>
      <c r="AYG22" s="72"/>
      <c r="AYH22" s="72"/>
      <c r="AYI22" s="72"/>
      <c r="AYJ22" s="72"/>
      <c r="AYK22" s="72"/>
      <c r="AYL22" s="72"/>
      <c r="AYM22" s="72"/>
      <c r="AYN22" s="72"/>
      <c r="AYO22" s="72"/>
      <c r="AYP22" s="72"/>
      <c r="AYQ22" s="72"/>
      <c r="AYR22" s="72"/>
      <c r="AYS22" s="72"/>
      <c r="AYT22" s="72"/>
      <c r="AYU22" s="72"/>
      <c r="AYV22" s="72"/>
      <c r="AYW22" s="72"/>
      <c r="AYX22" s="72"/>
      <c r="AYY22" s="72"/>
      <c r="AYZ22" s="72"/>
      <c r="AZA22" s="72"/>
      <c r="AZB22" s="72"/>
      <c r="AZC22" s="72"/>
      <c r="AZD22" s="72"/>
      <c r="AZE22" s="72"/>
      <c r="AZF22" s="72"/>
      <c r="AZG22" s="72"/>
      <c r="AZH22" s="72"/>
      <c r="AZI22" s="72"/>
      <c r="AZJ22" s="72"/>
      <c r="AZK22" s="72"/>
      <c r="AZL22" s="72"/>
      <c r="AZM22" s="72"/>
      <c r="AZN22" s="72"/>
      <c r="AZO22" s="72"/>
      <c r="AZP22" s="72"/>
      <c r="AZQ22" s="72"/>
      <c r="AZR22" s="72"/>
      <c r="AZS22" s="72"/>
      <c r="AZT22" s="72"/>
      <c r="AZU22" s="72"/>
      <c r="AZV22" s="72"/>
      <c r="AZW22" s="72"/>
      <c r="AZX22" s="72"/>
      <c r="AZY22" s="72"/>
      <c r="AZZ22" s="72"/>
      <c r="BAA22" s="72"/>
      <c r="BAB22" s="72"/>
      <c r="BAC22" s="72"/>
      <c r="BAD22" s="72"/>
      <c r="BAE22" s="72"/>
      <c r="BAF22" s="72"/>
      <c r="BAG22" s="72"/>
      <c r="BAH22" s="72"/>
      <c r="BAI22" s="72"/>
      <c r="BAJ22" s="72"/>
      <c r="BAK22" s="72"/>
      <c r="BAL22" s="72"/>
      <c r="BAM22" s="72"/>
      <c r="BAN22" s="72"/>
      <c r="BAO22" s="72"/>
      <c r="BAP22" s="72"/>
      <c r="BAQ22" s="72"/>
      <c r="BAR22" s="72"/>
      <c r="BAS22" s="72"/>
      <c r="BAT22" s="72"/>
      <c r="BAU22" s="72"/>
      <c r="BAV22" s="72"/>
      <c r="BAW22" s="72"/>
      <c r="BAX22" s="72"/>
      <c r="BAY22" s="72"/>
      <c r="BAZ22" s="72"/>
      <c r="BBA22" s="72"/>
      <c r="BBB22" s="72"/>
      <c r="BBC22" s="72"/>
      <c r="BBD22" s="72"/>
      <c r="BBE22" s="72"/>
      <c r="BBF22" s="72"/>
      <c r="BBG22" s="72"/>
      <c r="BBH22" s="72"/>
      <c r="BBI22" s="72"/>
      <c r="BBJ22" s="72"/>
      <c r="BBK22" s="72"/>
      <c r="BBL22" s="72"/>
      <c r="BBM22" s="72"/>
      <c r="BBN22" s="72"/>
      <c r="BBO22" s="72"/>
      <c r="BBP22" s="72"/>
      <c r="BBQ22" s="72"/>
      <c r="BBR22" s="72"/>
      <c r="BBS22" s="72"/>
      <c r="BBT22" s="72"/>
      <c r="BBU22" s="72"/>
      <c r="BBV22" s="72"/>
      <c r="BBW22" s="72"/>
      <c r="BBX22" s="72"/>
      <c r="BBY22" s="72"/>
      <c r="BBZ22" s="72"/>
      <c r="BCA22" s="72"/>
      <c r="BCB22" s="72"/>
      <c r="BCC22" s="72"/>
      <c r="BCD22" s="72"/>
      <c r="BCE22" s="72"/>
      <c r="BCF22" s="72"/>
      <c r="BCG22" s="72"/>
      <c r="BCH22" s="72"/>
      <c r="BCI22" s="72"/>
      <c r="BCJ22" s="72"/>
      <c r="BCK22" s="72"/>
      <c r="BCL22" s="72"/>
      <c r="BCM22" s="72"/>
      <c r="BCN22" s="72"/>
      <c r="BCO22" s="72"/>
      <c r="BCP22" s="72"/>
      <c r="BCQ22" s="72"/>
      <c r="BCR22" s="72"/>
      <c r="BCS22" s="72"/>
      <c r="BCT22" s="72"/>
      <c r="BCU22" s="72"/>
      <c r="BCV22" s="72"/>
      <c r="BCW22" s="72"/>
      <c r="BCX22" s="72"/>
      <c r="BCY22" s="72"/>
      <c r="BCZ22" s="72"/>
      <c r="BDA22" s="72"/>
      <c r="BDB22" s="72"/>
      <c r="BDC22" s="72"/>
      <c r="BDD22" s="72"/>
      <c r="BDE22" s="72"/>
      <c r="BDF22" s="72"/>
      <c r="BDG22" s="72"/>
      <c r="BDH22" s="72"/>
      <c r="BDI22" s="72"/>
      <c r="BDJ22" s="72"/>
      <c r="BDK22" s="72"/>
      <c r="BDL22" s="72"/>
      <c r="BDM22" s="72"/>
      <c r="BDN22" s="72"/>
      <c r="BDO22" s="72"/>
      <c r="BDP22" s="72"/>
      <c r="BDQ22" s="72"/>
      <c r="BDR22" s="72"/>
      <c r="BDS22" s="72"/>
      <c r="BDT22" s="72"/>
      <c r="BDU22" s="72"/>
      <c r="BDV22" s="72"/>
      <c r="BDW22" s="72"/>
      <c r="BDX22" s="72"/>
      <c r="BDY22" s="72"/>
      <c r="BDZ22" s="72"/>
      <c r="BEA22" s="72"/>
      <c r="BEB22" s="72"/>
      <c r="BEC22" s="72"/>
      <c r="BED22" s="72"/>
      <c r="BEE22" s="72"/>
      <c r="BEF22" s="72"/>
      <c r="BEG22" s="72"/>
      <c r="BEH22" s="72"/>
      <c r="BEI22" s="72"/>
      <c r="BEJ22" s="72"/>
      <c r="BEK22" s="72"/>
      <c r="BEL22" s="72"/>
      <c r="BEM22" s="72"/>
      <c r="BEN22" s="72"/>
      <c r="BEO22" s="72"/>
      <c r="BEP22" s="72"/>
      <c r="BEQ22" s="72"/>
      <c r="BER22" s="72"/>
      <c r="BES22" s="72"/>
      <c r="BET22" s="72"/>
      <c r="BEU22" s="72"/>
      <c r="BEV22" s="72"/>
      <c r="BEW22" s="72"/>
      <c r="BEX22" s="72"/>
      <c r="BEY22" s="72"/>
      <c r="BEZ22" s="72"/>
      <c r="BFA22" s="72"/>
      <c r="BFB22" s="72"/>
      <c r="BFC22" s="72"/>
      <c r="BFD22" s="72"/>
      <c r="BFE22" s="72"/>
      <c r="BFF22" s="72"/>
      <c r="BFG22" s="72"/>
      <c r="BFH22" s="72"/>
      <c r="BFI22" s="72"/>
      <c r="BFJ22" s="72"/>
      <c r="BFK22" s="72"/>
      <c r="BFL22" s="72"/>
      <c r="BFM22" s="72"/>
      <c r="BFN22" s="72"/>
      <c r="BFO22" s="72"/>
      <c r="BFP22" s="72"/>
      <c r="BFQ22" s="72"/>
      <c r="BFR22" s="72"/>
      <c r="BFS22" s="72"/>
      <c r="BFT22" s="72"/>
      <c r="BFU22" s="72"/>
      <c r="BFV22" s="72"/>
      <c r="BFW22" s="72"/>
      <c r="BFX22" s="72"/>
      <c r="BFY22" s="72"/>
      <c r="BFZ22" s="72"/>
      <c r="BGA22" s="72"/>
      <c r="BGB22" s="72"/>
      <c r="BGC22" s="72"/>
      <c r="BGD22" s="72"/>
      <c r="BGE22" s="72"/>
      <c r="BGF22" s="72"/>
      <c r="BGG22" s="72"/>
      <c r="BGH22" s="72"/>
      <c r="BGI22" s="72"/>
      <c r="BGJ22" s="72"/>
      <c r="BGK22" s="72"/>
      <c r="BGL22" s="72"/>
      <c r="BGM22" s="72"/>
      <c r="BGN22" s="72"/>
      <c r="BGO22" s="72"/>
      <c r="BGP22" s="72"/>
      <c r="BGQ22" s="72"/>
      <c r="BGR22" s="72"/>
      <c r="BGS22" s="72"/>
      <c r="BGT22" s="72"/>
      <c r="BGU22" s="72"/>
      <c r="BGV22" s="72"/>
      <c r="BGW22" s="72"/>
      <c r="BGX22" s="72"/>
      <c r="BGY22" s="72"/>
      <c r="BGZ22" s="72"/>
      <c r="BHA22" s="72"/>
      <c r="BHB22" s="72"/>
      <c r="BHC22" s="72"/>
      <c r="BHD22" s="72"/>
      <c r="BHE22" s="72"/>
      <c r="BHF22" s="72"/>
      <c r="BHG22" s="72"/>
      <c r="BHH22" s="72"/>
      <c r="BHI22" s="72"/>
      <c r="BHJ22" s="72"/>
      <c r="BHK22" s="72"/>
      <c r="BHL22" s="72"/>
      <c r="BHM22" s="72"/>
      <c r="BHN22" s="72"/>
      <c r="BHO22" s="72"/>
      <c r="BHP22" s="72"/>
      <c r="BHQ22" s="72"/>
      <c r="BHR22" s="72"/>
      <c r="BHS22" s="72"/>
      <c r="BHT22" s="72"/>
      <c r="BHU22" s="72"/>
      <c r="BHV22" s="72"/>
      <c r="BHW22" s="72"/>
      <c r="BHX22" s="72"/>
      <c r="BHY22" s="72"/>
      <c r="BHZ22" s="72"/>
      <c r="BIA22" s="72"/>
      <c r="BIB22" s="72"/>
      <c r="BIC22" s="72"/>
      <c r="BID22" s="72"/>
      <c r="BIE22" s="72"/>
      <c r="BIF22" s="72"/>
      <c r="BIG22" s="72"/>
      <c r="BIH22" s="72"/>
      <c r="BII22" s="72"/>
      <c r="BIJ22" s="72"/>
      <c r="BIK22" s="72"/>
      <c r="BIL22" s="72"/>
      <c r="BIM22" s="72"/>
      <c r="BIN22" s="72"/>
      <c r="BIO22" s="72"/>
      <c r="BIP22" s="72"/>
      <c r="BIQ22" s="72"/>
      <c r="BIR22" s="72"/>
      <c r="BIS22" s="72"/>
      <c r="BIT22" s="72"/>
      <c r="BIU22" s="72"/>
      <c r="BIV22" s="72"/>
      <c r="BIW22" s="72"/>
      <c r="BIX22" s="72"/>
      <c r="BIY22" s="72"/>
      <c r="BIZ22" s="72"/>
    </row>
    <row r="23" spans="1:1612" s="13" customFormat="1" ht="33.75" customHeight="1">
      <c r="A23" s="115" t="s">
        <v>20</v>
      </c>
      <c r="B23" s="115"/>
      <c r="C23" s="116" t="s">
        <v>168</v>
      </c>
      <c r="D23" s="117">
        <v>2016</v>
      </c>
      <c r="E23" s="117">
        <v>2018</v>
      </c>
      <c r="F23" s="11">
        <v>2016</v>
      </c>
      <c r="G23" s="12">
        <f t="shared" ref="G23:L23" si="5">SUM(G26+G29+G32+G35+G38+G41+G44+G47+G50+G53+G56+G59+G61+G63+G62)</f>
        <v>67486.047150000013</v>
      </c>
      <c r="H23" s="12">
        <f t="shared" si="5"/>
        <v>0</v>
      </c>
      <c r="I23" s="12">
        <f t="shared" si="5"/>
        <v>30392.572550000004</v>
      </c>
      <c r="J23" s="12">
        <f t="shared" si="5"/>
        <v>1600</v>
      </c>
      <c r="K23" s="12">
        <f t="shared" si="5"/>
        <v>35493.474599999994</v>
      </c>
      <c r="L23" s="50">
        <f t="shared" si="5"/>
        <v>0</v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  <c r="IW23" s="72"/>
      <c r="IX23" s="72"/>
      <c r="IY23" s="72"/>
      <c r="IZ23" s="72"/>
      <c r="JA23" s="72"/>
      <c r="JB23" s="72"/>
      <c r="JC23" s="72"/>
      <c r="JD23" s="72"/>
      <c r="JE23" s="72"/>
      <c r="JF23" s="72"/>
      <c r="JG23" s="72"/>
      <c r="JH23" s="72"/>
      <c r="JI23" s="72"/>
      <c r="JJ23" s="72"/>
      <c r="JK23" s="72"/>
      <c r="JL23" s="72"/>
      <c r="JM23" s="72"/>
      <c r="JN23" s="72"/>
      <c r="JO23" s="72"/>
      <c r="JP23" s="72"/>
      <c r="JQ23" s="72"/>
      <c r="JR23" s="72"/>
      <c r="JS23" s="72"/>
      <c r="JT23" s="72"/>
      <c r="JU23" s="72"/>
      <c r="JV23" s="72"/>
      <c r="JW23" s="72"/>
      <c r="JX23" s="72"/>
      <c r="JY23" s="72"/>
      <c r="JZ23" s="72"/>
      <c r="KA23" s="72"/>
      <c r="KB23" s="72"/>
      <c r="KC23" s="72"/>
      <c r="KD23" s="72"/>
      <c r="KE23" s="72"/>
      <c r="KF23" s="72"/>
      <c r="KG23" s="72"/>
      <c r="KH23" s="72"/>
      <c r="KI23" s="72"/>
      <c r="KJ23" s="72"/>
      <c r="KK23" s="72"/>
      <c r="KL23" s="72"/>
      <c r="KM23" s="72"/>
      <c r="KN23" s="72"/>
      <c r="KO23" s="72"/>
      <c r="KP23" s="72"/>
      <c r="KQ23" s="72"/>
      <c r="KR23" s="72"/>
      <c r="KS23" s="72"/>
      <c r="KT23" s="72"/>
      <c r="KU23" s="72"/>
      <c r="KV23" s="72"/>
      <c r="KW23" s="72"/>
      <c r="KX23" s="72"/>
      <c r="KY23" s="72"/>
      <c r="KZ23" s="72"/>
      <c r="LA23" s="72"/>
      <c r="LB23" s="72"/>
      <c r="LC23" s="72"/>
      <c r="LD23" s="72"/>
      <c r="LE23" s="72"/>
      <c r="LF23" s="72"/>
      <c r="LG23" s="72"/>
      <c r="LH23" s="72"/>
      <c r="LI23" s="72"/>
      <c r="LJ23" s="72"/>
      <c r="LK23" s="72"/>
      <c r="LL23" s="72"/>
      <c r="LM23" s="72"/>
      <c r="LN23" s="72"/>
      <c r="LO23" s="72"/>
      <c r="LP23" s="72"/>
      <c r="LQ23" s="72"/>
      <c r="LR23" s="72"/>
      <c r="LS23" s="72"/>
      <c r="LT23" s="72"/>
      <c r="LU23" s="72"/>
      <c r="LV23" s="72"/>
      <c r="LW23" s="72"/>
      <c r="LX23" s="72"/>
      <c r="LY23" s="72"/>
      <c r="LZ23" s="72"/>
      <c r="MA23" s="72"/>
      <c r="MB23" s="72"/>
      <c r="MC23" s="72"/>
      <c r="MD23" s="72"/>
      <c r="ME23" s="72"/>
      <c r="MF23" s="72"/>
      <c r="MG23" s="72"/>
      <c r="MH23" s="72"/>
      <c r="MI23" s="72"/>
      <c r="MJ23" s="72"/>
      <c r="MK23" s="72"/>
      <c r="ML23" s="72"/>
      <c r="MM23" s="72"/>
      <c r="MN23" s="72"/>
      <c r="MO23" s="72"/>
      <c r="MP23" s="72"/>
      <c r="MQ23" s="72"/>
      <c r="MR23" s="72"/>
      <c r="MS23" s="72"/>
      <c r="MT23" s="72"/>
      <c r="MU23" s="72"/>
      <c r="MV23" s="72"/>
      <c r="MW23" s="72"/>
      <c r="MX23" s="72"/>
      <c r="MY23" s="72"/>
      <c r="MZ23" s="72"/>
      <c r="NA23" s="72"/>
      <c r="NB23" s="72"/>
      <c r="NC23" s="72"/>
      <c r="ND23" s="72"/>
      <c r="NE23" s="72"/>
      <c r="NF23" s="72"/>
      <c r="NG23" s="72"/>
      <c r="NH23" s="72"/>
      <c r="NI23" s="72"/>
      <c r="NJ23" s="72"/>
      <c r="NK23" s="72"/>
      <c r="NL23" s="72"/>
      <c r="NM23" s="72"/>
      <c r="NN23" s="72"/>
      <c r="NO23" s="72"/>
      <c r="NP23" s="72"/>
      <c r="NQ23" s="72"/>
      <c r="NR23" s="72"/>
      <c r="NS23" s="72"/>
      <c r="NT23" s="72"/>
      <c r="NU23" s="72"/>
      <c r="NV23" s="72"/>
      <c r="NW23" s="72"/>
      <c r="NX23" s="72"/>
      <c r="NY23" s="72"/>
      <c r="NZ23" s="72"/>
      <c r="OA23" s="72"/>
      <c r="OB23" s="72"/>
      <c r="OC23" s="72"/>
      <c r="OD23" s="72"/>
      <c r="OE23" s="72"/>
      <c r="OF23" s="72"/>
      <c r="OG23" s="72"/>
      <c r="OH23" s="72"/>
      <c r="OI23" s="72"/>
      <c r="OJ23" s="72"/>
      <c r="OK23" s="72"/>
      <c r="OL23" s="72"/>
      <c r="OM23" s="72"/>
      <c r="ON23" s="72"/>
      <c r="OO23" s="72"/>
      <c r="OP23" s="72"/>
      <c r="OQ23" s="72"/>
      <c r="OR23" s="72"/>
      <c r="OS23" s="72"/>
      <c r="OT23" s="72"/>
      <c r="OU23" s="72"/>
      <c r="OV23" s="72"/>
      <c r="OW23" s="72"/>
      <c r="OX23" s="72"/>
      <c r="OY23" s="72"/>
      <c r="OZ23" s="72"/>
      <c r="PA23" s="72"/>
      <c r="PB23" s="72"/>
      <c r="PC23" s="72"/>
      <c r="PD23" s="72"/>
      <c r="PE23" s="72"/>
      <c r="PF23" s="72"/>
      <c r="PG23" s="72"/>
      <c r="PH23" s="72"/>
      <c r="PI23" s="72"/>
      <c r="PJ23" s="72"/>
      <c r="PK23" s="72"/>
      <c r="PL23" s="72"/>
      <c r="PM23" s="72"/>
      <c r="PN23" s="72"/>
      <c r="PO23" s="72"/>
      <c r="PP23" s="72"/>
      <c r="PQ23" s="72"/>
      <c r="PR23" s="72"/>
      <c r="PS23" s="72"/>
      <c r="PT23" s="72"/>
      <c r="PU23" s="72"/>
      <c r="PV23" s="72"/>
      <c r="PW23" s="72"/>
      <c r="PX23" s="72"/>
      <c r="PY23" s="72"/>
      <c r="PZ23" s="72"/>
      <c r="QA23" s="72"/>
      <c r="QB23" s="72"/>
      <c r="QC23" s="72"/>
      <c r="QD23" s="72"/>
      <c r="QE23" s="72"/>
      <c r="QF23" s="72"/>
      <c r="QG23" s="72"/>
      <c r="QH23" s="72"/>
      <c r="QI23" s="72"/>
      <c r="QJ23" s="72"/>
      <c r="QK23" s="72"/>
      <c r="QL23" s="72"/>
      <c r="QM23" s="72"/>
      <c r="QN23" s="72"/>
      <c r="QO23" s="72"/>
      <c r="QP23" s="72"/>
      <c r="QQ23" s="72"/>
      <c r="QR23" s="72"/>
      <c r="QS23" s="72"/>
      <c r="QT23" s="72"/>
      <c r="QU23" s="72"/>
      <c r="QV23" s="72"/>
      <c r="QW23" s="72"/>
      <c r="QX23" s="72"/>
      <c r="QY23" s="72"/>
      <c r="QZ23" s="72"/>
      <c r="RA23" s="72"/>
      <c r="RB23" s="72"/>
      <c r="RC23" s="72"/>
      <c r="RD23" s="72"/>
      <c r="RE23" s="72"/>
      <c r="RF23" s="72"/>
      <c r="RG23" s="72"/>
      <c r="RH23" s="72"/>
      <c r="RI23" s="72"/>
      <c r="RJ23" s="72"/>
      <c r="RK23" s="72"/>
      <c r="RL23" s="72"/>
      <c r="RM23" s="72"/>
      <c r="RN23" s="72"/>
      <c r="RO23" s="72"/>
      <c r="RP23" s="72"/>
      <c r="RQ23" s="72"/>
      <c r="RR23" s="72"/>
      <c r="RS23" s="72"/>
      <c r="RT23" s="72"/>
      <c r="RU23" s="72"/>
      <c r="RV23" s="72"/>
      <c r="RW23" s="72"/>
      <c r="RX23" s="72"/>
      <c r="RY23" s="72"/>
      <c r="RZ23" s="72"/>
      <c r="SA23" s="72"/>
      <c r="SB23" s="72"/>
      <c r="SC23" s="72"/>
      <c r="SD23" s="72"/>
      <c r="SE23" s="72"/>
      <c r="SF23" s="72"/>
      <c r="SG23" s="72"/>
      <c r="SH23" s="72"/>
      <c r="SI23" s="72"/>
      <c r="SJ23" s="72"/>
      <c r="SK23" s="72"/>
      <c r="SL23" s="72"/>
      <c r="SM23" s="72"/>
      <c r="SN23" s="72"/>
      <c r="SO23" s="72"/>
      <c r="SP23" s="72"/>
      <c r="SQ23" s="72"/>
      <c r="SR23" s="72"/>
      <c r="SS23" s="72"/>
      <c r="ST23" s="72"/>
      <c r="SU23" s="72"/>
      <c r="SV23" s="72"/>
      <c r="SW23" s="72"/>
      <c r="SX23" s="72"/>
      <c r="SY23" s="72"/>
      <c r="SZ23" s="72"/>
      <c r="TA23" s="72"/>
      <c r="TB23" s="72"/>
      <c r="TC23" s="72"/>
      <c r="TD23" s="72"/>
      <c r="TE23" s="72"/>
      <c r="TF23" s="72"/>
      <c r="TG23" s="72"/>
      <c r="TH23" s="72"/>
      <c r="TI23" s="72"/>
      <c r="TJ23" s="72"/>
      <c r="TK23" s="72"/>
      <c r="TL23" s="72"/>
      <c r="TM23" s="72"/>
      <c r="TN23" s="72"/>
      <c r="TO23" s="72"/>
      <c r="TP23" s="72"/>
      <c r="TQ23" s="72"/>
      <c r="TR23" s="72"/>
      <c r="TS23" s="72"/>
      <c r="TT23" s="72"/>
      <c r="TU23" s="72"/>
      <c r="TV23" s="72"/>
      <c r="TW23" s="72"/>
      <c r="TX23" s="72"/>
      <c r="TY23" s="72"/>
      <c r="TZ23" s="72"/>
      <c r="UA23" s="72"/>
      <c r="UB23" s="72"/>
      <c r="UC23" s="72"/>
      <c r="UD23" s="72"/>
      <c r="UE23" s="72"/>
      <c r="UF23" s="72"/>
      <c r="UG23" s="72"/>
      <c r="UH23" s="72"/>
      <c r="UI23" s="72"/>
      <c r="UJ23" s="72"/>
      <c r="UK23" s="72"/>
      <c r="UL23" s="72"/>
      <c r="UM23" s="72"/>
      <c r="UN23" s="72"/>
      <c r="UO23" s="72"/>
      <c r="UP23" s="72"/>
      <c r="UQ23" s="72"/>
      <c r="UR23" s="72"/>
      <c r="US23" s="72"/>
      <c r="UT23" s="72"/>
      <c r="UU23" s="72"/>
      <c r="UV23" s="72"/>
      <c r="UW23" s="72"/>
      <c r="UX23" s="72"/>
      <c r="UY23" s="72"/>
      <c r="UZ23" s="72"/>
      <c r="VA23" s="72"/>
      <c r="VB23" s="72"/>
      <c r="VC23" s="72"/>
      <c r="VD23" s="72"/>
      <c r="VE23" s="72"/>
      <c r="VF23" s="72"/>
      <c r="VG23" s="72"/>
      <c r="VH23" s="72"/>
      <c r="VI23" s="72"/>
      <c r="VJ23" s="72"/>
      <c r="VK23" s="72"/>
      <c r="VL23" s="72"/>
      <c r="VM23" s="72"/>
      <c r="VN23" s="72"/>
      <c r="VO23" s="72"/>
      <c r="VP23" s="72"/>
      <c r="VQ23" s="72"/>
      <c r="VR23" s="72"/>
      <c r="VS23" s="72"/>
      <c r="VT23" s="72"/>
      <c r="VU23" s="72"/>
      <c r="VV23" s="72"/>
      <c r="VW23" s="72"/>
      <c r="VX23" s="72"/>
      <c r="VY23" s="72"/>
      <c r="VZ23" s="72"/>
      <c r="WA23" s="72"/>
      <c r="WB23" s="72"/>
      <c r="WC23" s="72"/>
      <c r="WD23" s="72"/>
      <c r="WE23" s="72"/>
      <c r="WF23" s="72"/>
      <c r="WG23" s="72"/>
      <c r="WH23" s="72"/>
      <c r="WI23" s="72"/>
      <c r="WJ23" s="72"/>
      <c r="WK23" s="72"/>
      <c r="WL23" s="72"/>
      <c r="WM23" s="72"/>
      <c r="WN23" s="72"/>
      <c r="WO23" s="72"/>
      <c r="WP23" s="72"/>
      <c r="WQ23" s="72"/>
      <c r="WR23" s="72"/>
      <c r="WS23" s="72"/>
      <c r="WT23" s="72"/>
      <c r="WU23" s="72"/>
      <c r="WV23" s="72"/>
      <c r="WW23" s="72"/>
      <c r="WX23" s="72"/>
      <c r="WY23" s="72"/>
      <c r="WZ23" s="72"/>
      <c r="XA23" s="72"/>
      <c r="XB23" s="72"/>
      <c r="XC23" s="72"/>
      <c r="XD23" s="72"/>
      <c r="XE23" s="72"/>
      <c r="XF23" s="72"/>
      <c r="XG23" s="72"/>
      <c r="XH23" s="72"/>
      <c r="XI23" s="72"/>
      <c r="XJ23" s="72"/>
      <c r="XK23" s="72"/>
      <c r="XL23" s="72"/>
      <c r="XM23" s="72"/>
      <c r="XN23" s="72"/>
      <c r="XO23" s="72"/>
      <c r="XP23" s="72"/>
      <c r="XQ23" s="72"/>
      <c r="XR23" s="72"/>
      <c r="XS23" s="72"/>
      <c r="XT23" s="72"/>
      <c r="XU23" s="72"/>
      <c r="XV23" s="72"/>
      <c r="XW23" s="72"/>
      <c r="XX23" s="72"/>
      <c r="XY23" s="72"/>
      <c r="XZ23" s="72"/>
      <c r="YA23" s="72"/>
      <c r="YB23" s="72"/>
      <c r="YC23" s="72"/>
      <c r="YD23" s="72"/>
      <c r="YE23" s="72"/>
      <c r="YF23" s="72"/>
      <c r="YG23" s="72"/>
      <c r="YH23" s="72"/>
      <c r="YI23" s="72"/>
      <c r="YJ23" s="72"/>
      <c r="YK23" s="72"/>
      <c r="YL23" s="72"/>
      <c r="YM23" s="72"/>
      <c r="YN23" s="72"/>
      <c r="YO23" s="72"/>
      <c r="YP23" s="72"/>
      <c r="YQ23" s="72"/>
      <c r="YR23" s="72"/>
      <c r="YS23" s="72"/>
      <c r="YT23" s="72"/>
      <c r="YU23" s="72"/>
      <c r="YV23" s="72"/>
      <c r="YW23" s="72"/>
      <c r="YX23" s="72"/>
      <c r="YY23" s="72"/>
      <c r="YZ23" s="72"/>
      <c r="ZA23" s="72"/>
      <c r="ZB23" s="72"/>
      <c r="ZC23" s="72"/>
      <c r="ZD23" s="72"/>
      <c r="ZE23" s="72"/>
      <c r="ZF23" s="72"/>
      <c r="ZG23" s="72"/>
      <c r="ZH23" s="72"/>
      <c r="ZI23" s="72"/>
      <c r="ZJ23" s="72"/>
      <c r="ZK23" s="72"/>
      <c r="ZL23" s="72"/>
      <c r="ZM23" s="72"/>
      <c r="ZN23" s="72"/>
      <c r="ZO23" s="72"/>
      <c r="ZP23" s="72"/>
      <c r="ZQ23" s="72"/>
      <c r="ZR23" s="72"/>
      <c r="ZS23" s="72"/>
      <c r="ZT23" s="72"/>
      <c r="ZU23" s="72"/>
      <c r="ZV23" s="72"/>
      <c r="ZW23" s="72"/>
      <c r="ZX23" s="72"/>
      <c r="ZY23" s="72"/>
      <c r="ZZ23" s="72"/>
      <c r="AAA23" s="72"/>
      <c r="AAB23" s="72"/>
      <c r="AAC23" s="72"/>
      <c r="AAD23" s="72"/>
      <c r="AAE23" s="72"/>
      <c r="AAF23" s="72"/>
      <c r="AAG23" s="72"/>
      <c r="AAH23" s="72"/>
      <c r="AAI23" s="72"/>
      <c r="AAJ23" s="72"/>
      <c r="AAK23" s="72"/>
      <c r="AAL23" s="72"/>
      <c r="AAM23" s="72"/>
      <c r="AAN23" s="72"/>
      <c r="AAO23" s="72"/>
      <c r="AAP23" s="72"/>
      <c r="AAQ23" s="72"/>
      <c r="AAR23" s="72"/>
      <c r="AAS23" s="72"/>
      <c r="AAT23" s="72"/>
      <c r="AAU23" s="72"/>
      <c r="AAV23" s="72"/>
      <c r="AAW23" s="72"/>
      <c r="AAX23" s="72"/>
      <c r="AAY23" s="72"/>
      <c r="AAZ23" s="72"/>
      <c r="ABA23" s="72"/>
      <c r="ABB23" s="72"/>
      <c r="ABC23" s="72"/>
      <c r="ABD23" s="72"/>
      <c r="ABE23" s="72"/>
      <c r="ABF23" s="72"/>
      <c r="ABG23" s="72"/>
      <c r="ABH23" s="72"/>
      <c r="ABI23" s="72"/>
      <c r="ABJ23" s="72"/>
      <c r="ABK23" s="72"/>
      <c r="ABL23" s="72"/>
      <c r="ABM23" s="72"/>
      <c r="ABN23" s="72"/>
      <c r="ABO23" s="72"/>
      <c r="ABP23" s="72"/>
      <c r="ABQ23" s="72"/>
      <c r="ABR23" s="72"/>
      <c r="ABS23" s="72"/>
      <c r="ABT23" s="72"/>
      <c r="ABU23" s="72"/>
      <c r="ABV23" s="72"/>
      <c r="ABW23" s="72"/>
      <c r="ABX23" s="72"/>
      <c r="ABY23" s="72"/>
      <c r="ABZ23" s="72"/>
      <c r="ACA23" s="72"/>
      <c r="ACB23" s="72"/>
      <c r="ACC23" s="72"/>
      <c r="ACD23" s="72"/>
      <c r="ACE23" s="72"/>
      <c r="ACF23" s="72"/>
      <c r="ACG23" s="72"/>
      <c r="ACH23" s="72"/>
      <c r="ACI23" s="72"/>
      <c r="ACJ23" s="72"/>
      <c r="ACK23" s="72"/>
      <c r="ACL23" s="72"/>
      <c r="ACM23" s="72"/>
      <c r="ACN23" s="72"/>
      <c r="ACO23" s="72"/>
      <c r="ACP23" s="72"/>
      <c r="ACQ23" s="72"/>
      <c r="ACR23" s="72"/>
      <c r="ACS23" s="72"/>
      <c r="ACT23" s="72"/>
      <c r="ACU23" s="72"/>
      <c r="ACV23" s="72"/>
      <c r="ACW23" s="72"/>
      <c r="ACX23" s="72"/>
      <c r="ACY23" s="72"/>
      <c r="ACZ23" s="72"/>
      <c r="ADA23" s="72"/>
      <c r="ADB23" s="72"/>
      <c r="ADC23" s="72"/>
      <c r="ADD23" s="72"/>
      <c r="ADE23" s="72"/>
      <c r="ADF23" s="72"/>
      <c r="ADG23" s="72"/>
      <c r="ADH23" s="72"/>
      <c r="ADI23" s="72"/>
      <c r="ADJ23" s="72"/>
      <c r="ADK23" s="72"/>
      <c r="ADL23" s="72"/>
      <c r="ADM23" s="72"/>
      <c r="ADN23" s="72"/>
      <c r="ADO23" s="72"/>
      <c r="ADP23" s="72"/>
      <c r="ADQ23" s="72"/>
      <c r="ADR23" s="72"/>
      <c r="ADS23" s="72"/>
      <c r="ADT23" s="72"/>
      <c r="ADU23" s="72"/>
      <c r="ADV23" s="72"/>
      <c r="ADW23" s="72"/>
      <c r="ADX23" s="72"/>
      <c r="ADY23" s="72"/>
      <c r="ADZ23" s="72"/>
      <c r="AEA23" s="72"/>
      <c r="AEB23" s="72"/>
      <c r="AEC23" s="72"/>
      <c r="AED23" s="72"/>
      <c r="AEE23" s="72"/>
      <c r="AEF23" s="72"/>
      <c r="AEG23" s="72"/>
      <c r="AEH23" s="72"/>
      <c r="AEI23" s="72"/>
      <c r="AEJ23" s="72"/>
      <c r="AEK23" s="72"/>
      <c r="AEL23" s="72"/>
      <c r="AEM23" s="72"/>
      <c r="AEN23" s="72"/>
      <c r="AEO23" s="72"/>
      <c r="AEP23" s="72"/>
      <c r="AEQ23" s="72"/>
      <c r="AER23" s="72"/>
      <c r="AES23" s="72"/>
      <c r="AET23" s="72"/>
      <c r="AEU23" s="72"/>
      <c r="AEV23" s="72"/>
      <c r="AEW23" s="72"/>
      <c r="AEX23" s="72"/>
      <c r="AEY23" s="72"/>
      <c r="AEZ23" s="72"/>
      <c r="AFA23" s="72"/>
      <c r="AFB23" s="72"/>
      <c r="AFC23" s="72"/>
      <c r="AFD23" s="72"/>
      <c r="AFE23" s="72"/>
      <c r="AFF23" s="72"/>
      <c r="AFG23" s="72"/>
      <c r="AFH23" s="72"/>
      <c r="AFI23" s="72"/>
      <c r="AFJ23" s="72"/>
      <c r="AFK23" s="72"/>
      <c r="AFL23" s="72"/>
      <c r="AFM23" s="72"/>
      <c r="AFN23" s="72"/>
      <c r="AFO23" s="72"/>
      <c r="AFP23" s="72"/>
      <c r="AFQ23" s="72"/>
      <c r="AFR23" s="72"/>
      <c r="AFS23" s="72"/>
      <c r="AFT23" s="72"/>
      <c r="AFU23" s="72"/>
      <c r="AFV23" s="72"/>
      <c r="AFW23" s="72"/>
      <c r="AFX23" s="72"/>
      <c r="AFY23" s="72"/>
      <c r="AFZ23" s="72"/>
      <c r="AGA23" s="72"/>
      <c r="AGB23" s="72"/>
      <c r="AGC23" s="72"/>
      <c r="AGD23" s="72"/>
      <c r="AGE23" s="72"/>
      <c r="AGF23" s="72"/>
      <c r="AGG23" s="72"/>
      <c r="AGH23" s="72"/>
      <c r="AGI23" s="72"/>
      <c r="AGJ23" s="72"/>
      <c r="AGK23" s="72"/>
      <c r="AGL23" s="72"/>
      <c r="AGM23" s="72"/>
      <c r="AGN23" s="72"/>
      <c r="AGO23" s="72"/>
      <c r="AGP23" s="72"/>
      <c r="AGQ23" s="72"/>
      <c r="AGR23" s="72"/>
      <c r="AGS23" s="72"/>
      <c r="AGT23" s="72"/>
      <c r="AGU23" s="72"/>
      <c r="AGV23" s="72"/>
      <c r="AGW23" s="72"/>
      <c r="AGX23" s="72"/>
      <c r="AGY23" s="72"/>
      <c r="AGZ23" s="72"/>
      <c r="AHA23" s="72"/>
      <c r="AHB23" s="72"/>
      <c r="AHC23" s="72"/>
      <c r="AHD23" s="72"/>
      <c r="AHE23" s="72"/>
      <c r="AHF23" s="72"/>
      <c r="AHG23" s="72"/>
      <c r="AHH23" s="72"/>
      <c r="AHI23" s="72"/>
      <c r="AHJ23" s="72"/>
      <c r="AHK23" s="72"/>
      <c r="AHL23" s="72"/>
      <c r="AHM23" s="72"/>
      <c r="AHN23" s="72"/>
      <c r="AHO23" s="72"/>
      <c r="AHP23" s="72"/>
      <c r="AHQ23" s="72"/>
      <c r="AHR23" s="72"/>
      <c r="AHS23" s="72"/>
      <c r="AHT23" s="72"/>
      <c r="AHU23" s="72"/>
      <c r="AHV23" s="72"/>
      <c r="AHW23" s="72"/>
      <c r="AHX23" s="72"/>
      <c r="AHY23" s="72"/>
      <c r="AHZ23" s="72"/>
      <c r="AIA23" s="72"/>
      <c r="AIB23" s="72"/>
      <c r="AIC23" s="72"/>
      <c r="AID23" s="72"/>
      <c r="AIE23" s="72"/>
      <c r="AIF23" s="72"/>
      <c r="AIG23" s="72"/>
      <c r="AIH23" s="72"/>
      <c r="AII23" s="72"/>
      <c r="AIJ23" s="72"/>
      <c r="AIK23" s="72"/>
      <c r="AIL23" s="72"/>
      <c r="AIM23" s="72"/>
      <c r="AIN23" s="72"/>
      <c r="AIO23" s="72"/>
      <c r="AIP23" s="72"/>
      <c r="AIQ23" s="72"/>
      <c r="AIR23" s="72"/>
      <c r="AIS23" s="72"/>
      <c r="AIT23" s="72"/>
      <c r="AIU23" s="72"/>
      <c r="AIV23" s="72"/>
      <c r="AIW23" s="72"/>
      <c r="AIX23" s="72"/>
      <c r="AIY23" s="72"/>
      <c r="AIZ23" s="72"/>
      <c r="AJA23" s="72"/>
      <c r="AJB23" s="72"/>
      <c r="AJC23" s="72"/>
      <c r="AJD23" s="72"/>
      <c r="AJE23" s="72"/>
      <c r="AJF23" s="72"/>
      <c r="AJG23" s="72"/>
      <c r="AJH23" s="72"/>
      <c r="AJI23" s="72"/>
      <c r="AJJ23" s="72"/>
      <c r="AJK23" s="72"/>
      <c r="AJL23" s="72"/>
      <c r="AJM23" s="72"/>
      <c r="AJN23" s="72"/>
      <c r="AJO23" s="72"/>
      <c r="AJP23" s="72"/>
      <c r="AJQ23" s="72"/>
      <c r="AJR23" s="72"/>
      <c r="AJS23" s="72"/>
      <c r="AJT23" s="72"/>
      <c r="AJU23" s="72"/>
      <c r="AJV23" s="72"/>
      <c r="AJW23" s="72"/>
      <c r="AJX23" s="72"/>
      <c r="AJY23" s="72"/>
      <c r="AJZ23" s="72"/>
      <c r="AKA23" s="72"/>
      <c r="AKB23" s="72"/>
      <c r="AKC23" s="72"/>
      <c r="AKD23" s="72"/>
      <c r="AKE23" s="72"/>
      <c r="AKF23" s="72"/>
      <c r="AKG23" s="72"/>
      <c r="AKH23" s="72"/>
      <c r="AKI23" s="72"/>
      <c r="AKJ23" s="72"/>
      <c r="AKK23" s="72"/>
      <c r="AKL23" s="72"/>
      <c r="AKM23" s="72"/>
      <c r="AKN23" s="72"/>
      <c r="AKO23" s="72"/>
      <c r="AKP23" s="72"/>
      <c r="AKQ23" s="72"/>
      <c r="AKR23" s="72"/>
      <c r="AKS23" s="72"/>
      <c r="AKT23" s="72"/>
      <c r="AKU23" s="72"/>
      <c r="AKV23" s="72"/>
      <c r="AKW23" s="72"/>
      <c r="AKX23" s="72"/>
      <c r="AKY23" s="72"/>
      <c r="AKZ23" s="72"/>
      <c r="ALA23" s="72"/>
      <c r="ALB23" s="72"/>
      <c r="ALC23" s="72"/>
      <c r="ALD23" s="72"/>
      <c r="ALE23" s="72"/>
      <c r="ALF23" s="72"/>
      <c r="ALG23" s="72"/>
      <c r="ALH23" s="72"/>
      <c r="ALI23" s="72"/>
      <c r="ALJ23" s="72"/>
      <c r="ALK23" s="72"/>
      <c r="ALL23" s="72"/>
      <c r="ALM23" s="72"/>
      <c r="ALN23" s="72"/>
      <c r="ALO23" s="72"/>
      <c r="ALP23" s="72"/>
      <c r="ALQ23" s="72"/>
      <c r="ALR23" s="72"/>
      <c r="ALS23" s="72"/>
      <c r="ALT23" s="72"/>
      <c r="ALU23" s="72"/>
      <c r="ALV23" s="72"/>
      <c r="ALW23" s="72"/>
      <c r="ALX23" s="72"/>
      <c r="ALY23" s="72"/>
      <c r="ALZ23" s="72"/>
      <c r="AMA23" s="72"/>
      <c r="AMB23" s="72"/>
      <c r="AMC23" s="72"/>
      <c r="AMD23" s="72"/>
      <c r="AME23" s="72"/>
      <c r="AMF23" s="72"/>
      <c r="AMG23" s="72"/>
      <c r="AMH23" s="72"/>
      <c r="AMI23" s="72"/>
      <c r="AMJ23" s="72"/>
      <c r="AMK23" s="72"/>
      <c r="AML23" s="72"/>
      <c r="AMM23" s="72"/>
      <c r="AMN23" s="72"/>
      <c r="AMO23" s="72"/>
      <c r="AMP23" s="72"/>
      <c r="AMQ23" s="72"/>
      <c r="AMR23" s="72"/>
      <c r="AMS23" s="72"/>
      <c r="AMT23" s="72"/>
      <c r="AMU23" s="72"/>
      <c r="AMV23" s="72"/>
      <c r="AMW23" s="72"/>
      <c r="AMX23" s="72"/>
      <c r="AMY23" s="72"/>
      <c r="AMZ23" s="72"/>
      <c r="ANA23" s="72"/>
      <c r="ANB23" s="72"/>
      <c r="ANC23" s="72"/>
      <c r="AND23" s="72"/>
      <c r="ANE23" s="72"/>
      <c r="ANF23" s="72"/>
      <c r="ANG23" s="72"/>
      <c r="ANH23" s="72"/>
      <c r="ANI23" s="72"/>
      <c r="ANJ23" s="72"/>
      <c r="ANK23" s="72"/>
      <c r="ANL23" s="72"/>
      <c r="ANM23" s="72"/>
      <c r="ANN23" s="72"/>
      <c r="ANO23" s="72"/>
      <c r="ANP23" s="72"/>
      <c r="ANQ23" s="72"/>
      <c r="ANR23" s="72"/>
      <c r="ANS23" s="72"/>
      <c r="ANT23" s="72"/>
      <c r="ANU23" s="72"/>
      <c r="ANV23" s="72"/>
      <c r="ANW23" s="72"/>
      <c r="ANX23" s="72"/>
      <c r="ANY23" s="72"/>
      <c r="ANZ23" s="72"/>
      <c r="AOA23" s="72"/>
      <c r="AOB23" s="72"/>
      <c r="AOC23" s="72"/>
      <c r="AOD23" s="72"/>
      <c r="AOE23" s="72"/>
      <c r="AOF23" s="72"/>
      <c r="AOG23" s="72"/>
      <c r="AOH23" s="72"/>
      <c r="AOI23" s="72"/>
      <c r="AOJ23" s="72"/>
      <c r="AOK23" s="72"/>
      <c r="AOL23" s="72"/>
      <c r="AOM23" s="72"/>
      <c r="AON23" s="72"/>
      <c r="AOO23" s="72"/>
      <c r="AOP23" s="72"/>
      <c r="AOQ23" s="72"/>
      <c r="AOR23" s="72"/>
      <c r="AOS23" s="72"/>
      <c r="AOT23" s="72"/>
      <c r="AOU23" s="72"/>
      <c r="AOV23" s="72"/>
      <c r="AOW23" s="72"/>
      <c r="AOX23" s="72"/>
      <c r="AOY23" s="72"/>
      <c r="AOZ23" s="72"/>
      <c r="APA23" s="72"/>
      <c r="APB23" s="72"/>
      <c r="APC23" s="72"/>
      <c r="APD23" s="72"/>
      <c r="APE23" s="72"/>
      <c r="APF23" s="72"/>
      <c r="APG23" s="72"/>
      <c r="APH23" s="72"/>
      <c r="API23" s="72"/>
      <c r="APJ23" s="72"/>
      <c r="APK23" s="72"/>
      <c r="APL23" s="72"/>
      <c r="APM23" s="72"/>
      <c r="APN23" s="72"/>
      <c r="APO23" s="72"/>
      <c r="APP23" s="72"/>
      <c r="APQ23" s="72"/>
      <c r="APR23" s="72"/>
      <c r="APS23" s="72"/>
      <c r="APT23" s="72"/>
      <c r="APU23" s="72"/>
      <c r="APV23" s="72"/>
      <c r="APW23" s="72"/>
      <c r="APX23" s="72"/>
      <c r="APY23" s="72"/>
      <c r="APZ23" s="72"/>
      <c r="AQA23" s="72"/>
      <c r="AQB23" s="72"/>
      <c r="AQC23" s="72"/>
      <c r="AQD23" s="72"/>
      <c r="AQE23" s="72"/>
      <c r="AQF23" s="72"/>
      <c r="AQG23" s="72"/>
      <c r="AQH23" s="72"/>
      <c r="AQI23" s="72"/>
      <c r="AQJ23" s="72"/>
      <c r="AQK23" s="72"/>
      <c r="AQL23" s="72"/>
      <c r="AQM23" s="72"/>
      <c r="AQN23" s="72"/>
      <c r="AQO23" s="72"/>
      <c r="AQP23" s="72"/>
      <c r="AQQ23" s="72"/>
      <c r="AQR23" s="72"/>
      <c r="AQS23" s="72"/>
      <c r="AQT23" s="72"/>
      <c r="AQU23" s="72"/>
      <c r="AQV23" s="72"/>
      <c r="AQW23" s="72"/>
      <c r="AQX23" s="72"/>
      <c r="AQY23" s="72"/>
      <c r="AQZ23" s="72"/>
      <c r="ARA23" s="72"/>
      <c r="ARB23" s="72"/>
      <c r="ARC23" s="72"/>
      <c r="ARD23" s="72"/>
      <c r="ARE23" s="72"/>
      <c r="ARF23" s="72"/>
      <c r="ARG23" s="72"/>
      <c r="ARH23" s="72"/>
      <c r="ARI23" s="72"/>
      <c r="ARJ23" s="72"/>
      <c r="ARK23" s="72"/>
      <c r="ARL23" s="72"/>
      <c r="ARM23" s="72"/>
      <c r="ARN23" s="72"/>
      <c r="ARO23" s="72"/>
      <c r="ARP23" s="72"/>
      <c r="ARQ23" s="72"/>
      <c r="ARR23" s="72"/>
      <c r="ARS23" s="72"/>
      <c r="ART23" s="72"/>
      <c r="ARU23" s="72"/>
      <c r="ARV23" s="72"/>
      <c r="ARW23" s="72"/>
      <c r="ARX23" s="72"/>
      <c r="ARY23" s="72"/>
      <c r="ARZ23" s="72"/>
      <c r="ASA23" s="72"/>
      <c r="ASB23" s="72"/>
      <c r="ASC23" s="72"/>
      <c r="ASD23" s="72"/>
      <c r="ASE23" s="72"/>
      <c r="ASF23" s="72"/>
      <c r="ASG23" s="72"/>
      <c r="ASH23" s="72"/>
      <c r="ASI23" s="72"/>
      <c r="ASJ23" s="72"/>
      <c r="ASK23" s="72"/>
      <c r="ASL23" s="72"/>
      <c r="ASM23" s="72"/>
      <c r="ASN23" s="72"/>
      <c r="ASO23" s="72"/>
      <c r="ASP23" s="72"/>
      <c r="ASQ23" s="72"/>
      <c r="ASR23" s="72"/>
      <c r="ASS23" s="72"/>
      <c r="AST23" s="72"/>
      <c r="ASU23" s="72"/>
      <c r="ASV23" s="72"/>
      <c r="ASW23" s="72"/>
      <c r="ASX23" s="72"/>
      <c r="ASY23" s="72"/>
      <c r="ASZ23" s="72"/>
      <c r="ATA23" s="72"/>
      <c r="ATB23" s="72"/>
      <c r="ATC23" s="72"/>
      <c r="ATD23" s="72"/>
      <c r="ATE23" s="72"/>
      <c r="ATF23" s="72"/>
      <c r="ATG23" s="72"/>
      <c r="ATH23" s="72"/>
      <c r="ATI23" s="72"/>
      <c r="ATJ23" s="72"/>
      <c r="ATK23" s="72"/>
      <c r="ATL23" s="72"/>
      <c r="ATM23" s="72"/>
      <c r="ATN23" s="72"/>
      <c r="ATO23" s="72"/>
      <c r="ATP23" s="72"/>
      <c r="ATQ23" s="72"/>
      <c r="ATR23" s="72"/>
      <c r="ATS23" s="72"/>
      <c r="ATT23" s="72"/>
      <c r="ATU23" s="72"/>
      <c r="ATV23" s="72"/>
      <c r="ATW23" s="72"/>
      <c r="ATX23" s="72"/>
      <c r="ATY23" s="72"/>
      <c r="ATZ23" s="72"/>
      <c r="AUA23" s="72"/>
      <c r="AUB23" s="72"/>
      <c r="AUC23" s="72"/>
      <c r="AUD23" s="72"/>
      <c r="AUE23" s="72"/>
      <c r="AUF23" s="72"/>
      <c r="AUG23" s="72"/>
      <c r="AUH23" s="72"/>
      <c r="AUI23" s="72"/>
      <c r="AUJ23" s="72"/>
      <c r="AUK23" s="72"/>
      <c r="AUL23" s="72"/>
      <c r="AUM23" s="72"/>
      <c r="AUN23" s="72"/>
      <c r="AUO23" s="72"/>
      <c r="AUP23" s="72"/>
      <c r="AUQ23" s="72"/>
      <c r="AUR23" s="72"/>
      <c r="AUS23" s="72"/>
      <c r="AUT23" s="72"/>
      <c r="AUU23" s="72"/>
      <c r="AUV23" s="72"/>
      <c r="AUW23" s="72"/>
      <c r="AUX23" s="72"/>
      <c r="AUY23" s="72"/>
      <c r="AUZ23" s="72"/>
      <c r="AVA23" s="72"/>
      <c r="AVB23" s="72"/>
      <c r="AVC23" s="72"/>
      <c r="AVD23" s="72"/>
      <c r="AVE23" s="72"/>
      <c r="AVF23" s="72"/>
      <c r="AVG23" s="72"/>
      <c r="AVH23" s="72"/>
      <c r="AVI23" s="72"/>
      <c r="AVJ23" s="72"/>
      <c r="AVK23" s="72"/>
      <c r="AVL23" s="72"/>
      <c r="AVM23" s="72"/>
      <c r="AVN23" s="72"/>
      <c r="AVO23" s="72"/>
      <c r="AVP23" s="72"/>
      <c r="AVQ23" s="72"/>
      <c r="AVR23" s="72"/>
      <c r="AVS23" s="72"/>
      <c r="AVT23" s="72"/>
      <c r="AVU23" s="72"/>
      <c r="AVV23" s="72"/>
      <c r="AVW23" s="72"/>
      <c r="AVX23" s="72"/>
      <c r="AVY23" s="72"/>
      <c r="AVZ23" s="72"/>
      <c r="AWA23" s="72"/>
      <c r="AWB23" s="72"/>
      <c r="AWC23" s="72"/>
      <c r="AWD23" s="72"/>
      <c r="AWE23" s="72"/>
      <c r="AWF23" s="72"/>
      <c r="AWG23" s="72"/>
      <c r="AWH23" s="72"/>
      <c r="AWI23" s="72"/>
      <c r="AWJ23" s="72"/>
      <c r="AWK23" s="72"/>
      <c r="AWL23" s="72"/>
      <c r="AWM23" s="72"/>
      <c r="AWN23" s="72"/>
      <c r="AWO23" s="72"/>
      <c r="AWP23" s="72"/>
      <c r="AWQ23" s="72"/>
      <c r="AWR23" s="72"/>
      <c r="AWS23" s="72"/>
      <c r="AWT23" s="72"/>
      <c r="AWU23" s="72"/>
      <c r="AWV23" s="72"/>
      <c r="AWW23" s="72"/>
      <c r="AWX23" s="72"/>
      <c r="AWY23" s="72"/>
      <c r="AWZ23" s="72"/>
      <c r="AXA23" s="72"/>
      <c r="AXB23" s="72"/>
      <c r="AXC23" s="72"/>
      <c r="AXD23" s="72"/>
      <c r="AXE23" s="72"/>
      <c r="AXF23" s="72"/>
      <c r="AXG23" s="72"/>
      <c r="AXH23" s="72"/>
      <c r="AXI23" s="72"/>
      <c r="AXJ23" s="72"/>
      <c r="AXK23" s="72"/>
      <c r="AXL23" s="72"/>
      <c r="AXM23" s="72"/>
      <c r="AXN23" s="72"/>
      <c r="AXO23" s="72"/>
      <c r="AXP23" s="72"/>
      <c r="AXQ23" s="72"/>
      <c r="AXR23" s="72"/>
      <c r="AXS23" s="72"/>
      <c r="AXT23" s="72"/>
      <c r="AXU23" s="72"/>
      <c r="AXV23" s="72"/>
      <c r="AXW23" s="72"/>
      <c r="AXX23" s="72"/>
      <c r="AXY23" s="72"/>
      <c r="AXZ23" s="72"/>
      <c r="AYA23" s="72"/>
      <c r="AYB23" s="72"/>
      <c r="AYC23" s="72"/>
      <c r="AYD23" s="72"/>
      <c r="AYE23" s="72"/>
      <c r="AYF23" s="72"/>
      <c r="AYG23" s="72"/>
      <c r="AYH23" s="72"/>
      <c r="AYI23" s="72"/>
      <c r="AYJ23" s="72"/>
      <c r="AYK23" s="72"/>
      <c r="AYL23" s="72"/>
      <c r="AYM23" s="72"/>
      <c r="AYN23" s="72"/>
      <c r="AYO23" s="72"/>
      <c r="AYP23" s="72"/>
      <c r="AYQ23" s="72"/>
      <c r="AYR23" s="72"/>
      <c r="AYS23" s="72"/>
      <c r="AYT23" s="72"/>
      <c r="AYU23" s="72"/>
      <c r="AYV23" s="72"/>
      <c r="AYW23" s="72"/>
      <c r="AYX23" s="72"/>
      <c r="AYY23" s="72"/>
      <c r="AYZ23" s="72"/>
      <c r="AZA23" s="72"/>
      <c r="AZB23" s="72"/>
      <c r="AZC23" s="72"/>
      <c r="AZD23" s="72"/>
      <c r="AZE23" s="72"/>
      <c r="AZF23" s="72"/>
      <c r="AZG23" s="72"/>
      <c r="AZH23" s="72"/>
      <c r="AZI23" s="72"/>
      <c r="AZJ23" s="72"/>
      <c r="AZK23" s="72"/>
      <c r="AZL23" s="72"/>
      <c r="AZM23" s="72"/>
      <c r="AZN23" s="72"/>
      <c r="AZO23" s="72"/>
      <c r="AZP23" s="72"/>
      <c r="AZQ23" s="72"/>
      <c r="AZR23" s="72"/>
      <c r="AZS23" s="72"/>
      <c r="AZT23" s="72"/>
      <c r="AZU23" s="72"/>
      <c r="AZV23" s="72"/>
      <c r="AZW23" s="72"/>
      <c r="AZX23" s="72"/>
      <c r="AZY23" s="72"/>
      <c r="AZZ23" s="72"/>
      <c r="BAA23" s="72"/>
      <c r="BAB23" s="72"/>
      <c r="BAC23" s="72"/>
      <c r="BAD23" s="72"/>
      <c r="BAE23" s="72"/>
      <c r="BAF23" s="72"/>
      <c r="BAG23" s="72"/>
      <c r="BAH23" s="72"/>
      <c r="BAI23" s="72"/>
      <c r="BAJ23" s="72"/>
      <c r="BAK23" s="72"/>
      <c r="BAL23" s="72"/>
      <c r="BAM23" s="72"/>
      <c r="BAN23" s="72"/>
      <c r="BAO23" s="72"/>
      <c r="BAP23" s="72"/>
      <c r="BAQ23" s="72"/>
      <c r="BAR23" s="72"/>
      <c r="BAS23" s="72"/>
      <c r="BAT23" s="72"/>
      <c r="BAU23" s="72"/>
      <c r="BAV23" s="72"/>
      <c r="BAW23" s="72"/>
      <c r="BAX23" s="72"/>
      <c r="BAY23" s="72"/>
      <c r="BAZ23" s="72"/>
      <c r="BBA23" s="72"/>
      <c r="BBB23" s="72"/>
      <c r="BBC23" s="72"/>
      <c r="BBD23" s="72"/>
      <c r="BBE23" s="72"/>
      <c r="BBF23" s="72"/>
      <c r="BBG23" s="72"/>
      <c r="BBH23" s="72"/>
      <c r="BBI23" s="72"/>
      <c r="BBJ23" s="72"/>
      <c r="BBK23" s="72"/>
      <c r="BBL23" s="72"/>
      <c r="BBM23" s="72"/>
      <c r="BBN23" s="72"/>
      <c r="BBO23" s="72"/>
      <c r="BBP23" s="72"/>
      <c r="BBQ23" s="72"/>
      <c r="BBR23" s="72"/>
      <c r="BBS23" s="72"/>
      <c r="BBT23" s="72"/>
      <c r="BBU23" s="72"/>
      <c r="BBV23" s="72"/>
      <c r="BBW23" s="72"/>
      <c r="BBX23" s="72"/>
      <c r="BBY23" s="72"/>
      <c r="BBZ23" s="72"/>
      <c r="BCA23" s="72"/>
      <c r="BCB23" s="72"/>
      <c r="BCC23" s="72"/>
      <c r="BCD23" s="72"/>
      <c r="BCE23" s="72"/>
      <c r="BCF23" s="72"/>
      <c r="BCG23" s="72"/>
      <c r="BCH23" s="72"/>
      <c r="BCI23" s="72"/>
      <c r="BCJ23" s="72"/>
      <c r="BCK23" s="72"/>
      <c r="BCL23" s="72"/>
      <c r="BCM23" s="72"/>
      <c r="BCN23" s="72"/>
      <c r="BCO23" s="72"/>
      <c r="BCP23" s="72"/>
      <c r="BCQ23" s="72"/>
      <c r="BCR23" s="72"/>
      <c r="BCS23" s="72"/>
      <c r="BCT23" s="72"/>
      <c r="BCU23" s="72"/>
      <c r="BCV23" s="72"/>
      <c r="BCW23" s="72"/>
      <c r="BCX23" s="72"/>
      <c r="BCY23" s="72"/>
      <c r="BCZ23" s="72"/>
      <c r="BDA23" s="72"/>
      <c r="BDB23" s="72"/>
      <c r="BDC23" s="72"/>
      <c r="BDD23" s="72"/>
      <c r="BDE23" s="72"/>
      <c r="BDF23" s="72"/>
      <c r="BDG23" s="72"/>
      <c r="BDH23" s="72"/>
      <c r="BDI23" s="72"/>
      <c r="BDJ23" s="72"/>
      <c r="BDK23" s="72"/>
      <c r="BDL23" s="72"/>
      <c r="BDM23" s="72"/>
      <c r="BDN23" s="72"/>
      <c r="BDO23" s="72"/>
      <c r="BDP23" s="72"/>
      <c r="BDQ23" s="72"/>
      <c r="BDR23" s="72"/>
      <c r="BDS23" s="72"/>
      <c r="BDT23" s="72"/>
      <c r="BDU23" s="72"/>
      <c r="BDV23" s="72"/>
      <c r="BDW23" s="72"/>
      <c r="BDX23" s="72"/>
      <c r="BDY23" s="72"/>
      <c r="BDZ23" s="72"/>
      <c r="BEA23" s="72"/>
      <c r="BEB23" s="72"/>
      <c r="BEC23" s="72"/>
      <c r="BED23" s="72"/>
      <c r="BEE23" s="72"/>
      <c r="BEF23" s="72"/>
      <c r="BEG23" s="72"/>
      <c r="BEH23" s="72"/>
      <c r="BEI23" s="72"/>
      <c r="BEJ23" s="72"/>
      <c r="BEK23" s="72"/>
      <c r="BEL23" s="72"/>
      <c r="BEM23" s="72"/>
      <c r="BEN23" s="72"/>
      <c r="BEO23" s="72"/>
      <c r="BEP23" s="72"/>
      <c r="BEQ23" s="72"/>
      <c r="BER23" s="72"/>
      <c r="BES23" s="72"/>
      <c r="BET23" s="72"/>
      <c r="BEU23" s="72"/>
      <c r="BEV23" s="72"/>
      <c r="BEW23" s="72"/>
      <c r="BEX23" s="72"/>
      <c r="BEY23" s="72"/>
      <c r="BEZ23" s="72"/>
      <c r="BFA23" s="72"/>
      <c r="BFB23" s="72"/>
      <c r="BFC23" s="72"/>
      <c r="BFD23" s="72"/>
      <c r="BFE23" s="72"/>
      <c r="BFF23" s="72"/>
      <c r="BFG23" s="72"/>
      <c r="BFH23" s="72"/>
      <c r="BFI23" s="72"/>
      <c r="BFJ23" s="72"/>
      <c r="BFK23" s="72"/>
      <c r="BFL23" s="72"/>
      <c r="BFM23" s="72"/>
      <c r="BFN23" s="72"/>
      <c r="BFO23" s="72"/>
      <c r="BFP23" s="72"/>
      <c r="BFQ23" s="72"/>
      <c r="BFR23" s="72"/>
      <c r="BFS23" s="72"/>
      <c r="BFT23" s="72"/>
      <c r="BFU23" s="72"/>
      <c r="BFV23" s="72"/>
      <c r="BFW23" s="72"/>
      <c r="BFX23" s="72"/>
      <c r="BFY23" s="72"/>
      <c r="BFZ23" s="72"/>
      <c r="BGA23" s="72"/>
      <c r="BGB23" s="72"/>
      <c r="BGC23" s="72"/>
      <c r="BGD23" s="72"/>
      <c r="BGE23" s="72"/>
      <c r="BGF23" s="72"/>
      <c r="BGG23" s="72"/>
      <c r="BGH23" s="72"/>
      <c r="BGI23" s="72"/>
      <c r="BGJ23" s="72"/>
      <c r="BGK23" s="72"/>
      <c r="BGL23" s="72"/>
      <c r="BGM23" s="72"/>
      <c r="BGN23" s="72"/>
      <c r="BGO23" s="72"/>
      <c r="BGP23" s="72"/>
      <c r="BGQ23" s="72"/>
      <c r="BGR23" s="72"/>
      <c r="BGS23" s="72"/>
      <c r="BGT23" s="72"/>
      <c r="BGU23" s="72"/>
      <c r="BGV23" s="72"/>
      <c r="BGW23" s="72"/>
      <c r="BGX23" s="72"/>
      <c r="BGY23" s="72"/>
      <c r="BGZ23" s="72"/>
      <c r="BHA23" s="72"/>
      <c r="BHB23" s="72"/>
      <c r="BHC23" s="72"/>
      <c r="BHD23" s="72"/>
      <c r="BHE23" s="72"/>
      <c r="BHF23" s="72"/>
      <c r="BHG23" s="72"/>
      <c r="BHH23" s="72"/>
      <c r="BHI23" s="72"/>
      <c r="BHJ23" s="72"/>
      <c r="BHK23" s="72"/>
      <c r="BHL23" s="72"/>
      <c r="BHM23" s="72"/>
      <c r="BHN23" s="72"/>
      <c r="BHO23" s="72"/>
      <c r="BHP23" s="72"/>
      <c r="BHQ23" s="72"/>
      <c r="BHR23" s="72"/>
      <c r="BHS23" s="72"/>
      <c r="BHT23" s="72"/>
      <c r="BHU23" s="72"/>
      <c r="BHV23" s="72"/>
      <c r="BHW23" s="72"/>
      <c r="BHX23" s="72"/>
      <c r="BHY23" s="72"/>
      <c r="BHZ23" s="72"/>
      <c r="BIA23" s="72"/>
      <c r="BIB23" s="72"/>
      <c r="BIC23" s="72"/>
      <c r="BID23" s="72"/>
      <c r="BIE23" s="72"/>
      <c r="BIF23" s="72"/>
      <c r="BIG23" s="72"/>
      <c r="BIH23" s="72"/>
      <c r="BII23" s="72"/>
      <c r="BIJ23" s="72"/>
      <c r="BIK23" s="72"/>
      <c r="BIL23" s="72"/>
      <c r="BIM23" s="72"/>
      <c r="BIN23" s="72"/>
      <c r="BIO23" s="72"/>
      <c r="BIP23" s="72"/>
      <c r="BIQ23" s="72"/>
      <c r="BIR23" s="72"/>
      <c r="BIS23" s="72"/>
      <c r="BIT23" s="72"/>
      <c r="BIU23" s="72"/>
      <c r="BIV23" s="72"/>
      <c r="BIW23" s="72"/>
      <c r="BIX23" s="72"/>
      <c r="BIY23" s="72"/>
      <c r="BIZ23" s="72"/>
    </row>
    <row r="24" spans="1:1612" ht="30.6" customHeight="1">
      <c r="A24" s="115"/>
      <c r="B24" s="115"/>
      <c r="C24" s="116"/>
      <c r="D24" s="117"/>
      <c r="E24" s="117"/>
      <c r="F24" s="11">
        <v>2017</v>
      </c>
      <c r="G24" s="12">
        <f t="shared" ref="G24:L24" si="6">SUM(G27+G30+G33+G36+G39+G42+G45+G48+G51+G54+G57+G60+G64+G84+G87)</f>
        <v>45089.571100000008</v>
      </c>
      <c r="H24" s="12">
        <f t="shared" si="6"/>
        <v>0</v>
      </c>
      <c r="I24" s="12">
        <f t="shared" si="6"/>
        <v>0</v>
      </c>
      <c r="J24" s="12">
        <f t="shared" si="6"/>
        <v>3988.3372899999999</v>
      </c>
      <c r="K24" s="12">
        <f t="shared" si="6"/>
        <v>41101.233810000005</v>
      </c>
      <c r="L24" s="50">
        <f t="shared" si="6"/>
        <v>0</v>
      </c>
      <c r="M24" s="83"/>
    </row>
    <row r="25" spans="1:1612" ht="33" customHeight="1">
      <c r="A25" s="115"/>
      <c r="B25" s="115"/>
      <c r="C25" s="116"/>
      <c r="D25" s="117"/>
      <c r="E25" s="117"/>
      <c r="F25" s="11">
        <v>2018</v>
      </c>
      <c r="G25" s="12">
        <f>SUM(G28+G31+G34+G37+G40+G43+G46+G49+G52+G55+G58+G85+G86)</f>
        <v>27501.223109999999</v>
      </c>
      <c r="H25" s="12">
        <f t="shared" ref="H25:L25" si="7">SUM(H28+H31+H34+H37+H40+H43+H46+H49+H52+H55+H58+H85+H86)</f>
        <v>0</v>
      </c>
      <c r="I25" s="12">
        <f t="shared" si="7"/>
        <v>0</v>
      </c>
      <c r="J25" s="12">
        <f t="shared" si="7"/>
        <v>0</v>
      </c>
      <c r="K25" s="12">
        <f t="shared" si="7"/>
        <v>27501.223109999999</v>
      </c>
      <c r="L25" s="50">
        <f t="shared" si="7"/>
        <v>0</v>
      </c>
    </row>
    <row r="26" spans="1:1612" ht="45" customHeight="1">
      <c r="A26" s="112" t="s">
        <v>21</v>
      </c>
      <c r="B26" s="112"/>
      <c r="C26" s="102" t="s">
        <v>168</v>
      </c>
      <c r="D26" s="103">
        <v>2016</v>
      </c>
      <c r="E26" s="103">
        <v>2018</v>
      </c>
      <c r="F26" s="6">
        <v>2016</v>
      </c>
      <c r="G26" s="15">
        <v>2294.8150000000001</v>
      </c>
      <c r="H26" s="14">
        <v>0</v>
      </c>
      <c r="I26" s="14">
        <v>0</v>
      </c>
      <c r="J26" s="14">
        <v>0</v>
      </c>
      <c r="K26" s="14">
        <v>2294.8150000000001</v>
      </c>
      <c r="L26" s="51">
        <v>0</v>
      </c>
    </row>
    <row r="27" spans="1:1612" ht="38.65" customHeight="1">
      <c r="A27" s="112"/>
      <c r="B27" s="112"/>
      <c r="C27" s="102"/>
      <c r="D27" s="103"/>
      <c r="E27" s="103"/>
      <c r="F27" s="6">
        <v>2017</v>
      </c>
      <c r="G27" s="14">
        <v>910</v>
      </c>
      <c r="H27" s="14">
        <v>0</v>
      </c>
      <c r="I27" s="14">
        <v>0</v>
      </c>
      <c r="J27" s="14">
        <v>0</v>
      </c>
      <c r="K27" s="14">
        <v>910</v>
      </c>
      <c r="L27" s="51">
        <v>0</v>
      </c>
    </row>
    <row r="28" spans="1:1612" ht="34.5" customHeight="1">
      <c r="A28" s="112"/>
      <c r="B28" s="112"/>
      <c r="C28" s="102"/>
      <c r="D28" s="103"/>
      <c r="E28" s="103"/>
      <c r="F28" s="6">
        <v>2018</v>
      </c>
      <c r="G28" s="14">
        <v>1854.1489999999999</v>
      </c>
      <c r="H28" s="14">
        <v>0</v>
      </c>
      <c r="I28" s="14">
        <v>0</v>
      </c>
      <c r="J28" s="14">
        <v>0</v>
      </c>
      <c r="K28" s="14">
        <v>1854.1489999999999</v>
      </c>
      <c r="L28" s="51">
        <v>0</v>
      </c>
    </row>
    <row r="29" spans="1:1612" ht="33.75" customHeight="1">
      <c r="A29" s="112" t="s">
        <v>22</v>
      </c>
      <c r="B29" s="112"/>
      <c r="C29" s="102" t="s">
        <v>168</v>
      </c>
      <c r="D29" s="103">
        <v>2016</v>
      </c>
      <c r="E29" s="103">
        <v>2018</v>
      </c>
      <c r="F29" s="6">
        <v>2016</v>
      </c>
      <c r="G29" s="15">
        <v>1128.5</v>
      </c>
      <c r="H29" s="14">
        <v>0</v>
      </c>
      <c r="I29" s="14">
        <v>0</v>
      </c>
      <c r="J29" s="14">
        <v>0</v>
      </c>
      <c r="K29" s="14">
        <v>1128.5</v>
      </c>
      <c r="L29" s="51">
        <v>0</v>
      </c>
    </row>
    <row r="30" spans="1:1612" ht="33" customHeight="1">
      <c r="A30" s="112"/>
      <c r="B30" s="112"/>
      <c r="C30" s="102"/>
      <c r="D30" s="103"/>
      <c r="E30" s="103"/>
      <c r="F30" s="6">
        <v>2017</v>
      </c>
      <c r="G30" s="14">
        <v>1053.1079999999999</v>
      </c>
      <c r="H30" s="14">
        <v>0</v>
      </c>
      <c r="I30" s="14">
        <v>0</v>
      </c>
      <c r="J30" s="14">
        <v>0</v>
      </c>
      <c r="K30" s="14">
        <v>1053.1079999999999</v>
      </c>
      <c r="L30" s="51">
        <v>0</v>
      </c>
    </row>
    <row r="31" spans="1:1612" ht="23.65" customHeight="1">
      <c r="A31" s="112"/>
      <c r="B31" s="112"/>
      <c r="C31" s="102"/>
      <c r="D31" s="103"/>
      <c r="E31" s="103"/>
      <c r="F31" s="6">
        <v>2018</v>
      </c>
      <c r="G31" s="14">
        <v>261</v>
      </c>
      <c r="H31" s="14">
        <v>0</v>
      </c>
      <c r="I31" s="14">
        <v>0</v>
      </c>
      <c r="J31" s="14">
        <v>0</v>
      </c>
      <c r="K31" s="14">
        <v>261</v>
      </c>
      <c r="L31" s="51">
        <v>0</v>
      </c>
    </row>
    <row r="32" spans="1:1612" ht="31.35" customHeight="1">
      <c r="A32" s="112" t="s">
        <v>23</v>
      </c>
      <c r="B32" s="112"/>
      <c r="C32" s="102" t="s">
        <v>168</v>
      </c>
      <c r="D32" s="103">
        <v>2016</v>
      </c>
      <c r="E32" s="103">
        <v>2018</v>
      </c>
      <c r="F32" s="6">
        <v>2016</v>
      </c>
      <c r="G32" s="14">
        <v>985</v>
      </c>
      <c r="H32" s="14">
        <v>0</v>
      </c>
      <c r="I32" s="14">
        <v>0</v>
      </c>
      <c r="J32" s="14">
        <v>0</v>
      </c>
      <c r="K32" s="14">
        <v>985</v>
      </c>
      <c r="L32" s="51">
        <v>0</v>
      </c>
    </row>
    <row r="33" spans="1:12" ht="35.25" customHeight="1">
      <c r="A33" s="112"/>
      <c r="B33" s="112"/>
      <c r="C33" s="102"/>
      <c r="D33" s="103"/>
      <c r="E33" s="103"/>
      <c r="F33" s="6">
        <v>2017</v>
      </c>
      <c r="G33" s="14">
        <v>100</v>
      </c>
      <c r="H33" s="14">
        <v>0</v>
      </c>
      <c r="I33" s="14">
        <v>0</v>
      </c>
      <c r="J33" s="14">
        <v>0</v>
      </c>
      <c r="K33" s="14">
        <v>100</v>
      </c>
      <c r="L33" s="51">
        <v>0</v>
      </c>
    </row>
    <row r="34" spans="1:12" ht="23.65" customHeight="1">
      <c r="A34" s="112"/>
      <c r="B34" s="112"/>
      <c r="C34" s="102"/>
      <c r="D34" s="103"/>
      <c r="E34" s="103"/>
      <c r="F34" s="6">
        <v>2018</v>
      </c>
      <c r="G34" s="14">
        <v>120</v>
      </c>
      <c r="H34" s="14">
        <v>0</v>
      </c>
      <c r="I34" s="14">
        <v>0</v>
      </c>
      <c r="J34" s="14">
        <v>0</v>
      </c>
      <c r="K34" s="14">
        <v>120</v>
      </c>
      <c r="L34" s="51">
        <v>0</v>
      </c>
    </row>
    <row r="35" spans="1:12" ht="40.35" customHeight="1">
      <c r="A35" s="112" t="s">
        <v>45</v>
      </c>
      <c r="B35" s="112"/>
      <c r="C35" s="102" t="s">
        <v>168</v>
      </c>
      <c r="D35" s="103">
        <v>2016</v>
      </c>
      <c r="E35" s="103">
        <v>2018</v>
      </c>
      <c r="F35" s="6">
        <v>2016</v>
      </c>
      <c r="G35" s="14">
        <v>622.721</v>
      </c>
      <c r="H35" s="14">
        <v>0</v>
      </c>
      <c r="I35" s="14">
        <v>0</v>
      </c>
      <c r="J35" s="14">
        <v>0</v>
      </c>
      <c r="K35" s="14">
        <v>622.721</v>
      </c>
      <c r="L35" s="51">
        <v>0</v>
      </c>
    </row>
    <row r="36" spans="1:12" ht="36" customHeight="1">
      <c r="A36" s="112"/>
      <c r="B36" s="112"/>
      <c r="C36" s="102"/>
      <c r="D36" s="103"/>
      <c r="E36" s="103"/>
      <c r="F36" s="6">
        <v>2017</v>
      </c>
      <c r="G36" s="14">
        <v>480</v>
      </c>
      <c r="H36" s="14">
        <v>0</v>
      </c>
      <c r="I36" s="14">
        <v>0</v>
      </c>
      <c r="J36" s="14">
        <v>0</v>
      </c>
      <c r="K36" s="14">
        <v>480</v>
      </c>
      <c r="L36" s="51">
        <v>0</v>
      </c>
    </row>
    <row r="37" spans="1:12" ht="34.15" customHeight="1">
      <c r="A37" s="112"/>
      <c r="B37" s="112"/>
      <c r="C37" s="102"/>
      <c r="D37" s="103"/>
      <c r="E37" s="103"/>
      <c r="F37" s="6">
        <v>2018</v>
      </c>
      <c r="G37" s="14">
        <v>532.80655999999999</v>
      </c>
      <c r="H37" s="14">
        <v>0</v>
      </c>
      <c r="I37" s="14">
        <v>0</v>
      </c>
      <c r="J37" s="14">
        <v>0</v>
      </c>
      <c r="K37" s="14">
        <v>532.80655999999999</v>
      </c>
      <c r="L37" s="51">
        <v>0</v>
      </c>
    </row>
    <row r="38" spans="1:12" ht="36.950000000000003" customHeight="1">
      <c r="A38" s="112" t="s">
        <v>46</v>
      </c>
      <c r="B38" s="112"/>
      <c r="C38" s="102" t="s">
        <v>168</v>
      </c>
      <c r="D38" s="103">
        <v>2016</v>
      </c>
      <c r="E38" s="103">
        <v>2018</v>
      </c>
      <c r="F38" s="6">
        <v>2016</v>
      </c>
      <c r="G38" s="14">
        <v>10098.12787</v>
      </c>
      <c r="H38" s="14">
        <v>0</v>
      </c>
      <c r="I38" s="14">
        <v>0</v>
      </c>
      <c r="J38" s="14">
        <v>0</v>
      </c>
      <c r="K38" s="14">
        <v>10098.12787</v>
      </c>
      <c r="L38" s="51">
        <v>0</v>
      </c>
    </row>
    <row r="39" spans="1:12" ht="35.1" customHeight="1">
      <c r="A39" s="112"/>
      <c r="B39" s="112"/>
      <c r="C39" s="102"/>
      <c r="D39" s="103"/>
      <c r="E39" s="103"/>
      <c r="F39" s="6">
        <v>2017</v>
      </c>
      <c r="G39" s="14">
        <v>16375.74</v>
      </c>
      <c r="H39" s="14">
        <v>0</v>
      </c>
      <c r="I39" s="14">
        <v>0</v>
      </c>
      <c r="J39" s="14">
        <v>0</v>
      </c>
      <c r="K39" s="14">
        <v>16375.74</v>
      </c>
      <c r="L39" s="51">
        <v>0</v>
      </c>
    </row>
    <row r="40" spans="1:12" ht="36" customHeight="1">
      <c r="A40" s="112"/>
      <c r="B40" s="112"/>
      <c r="C40" s="102"/>
      <c r="D40" s="103"/>
      <c r="E40" s="103"/>
      <c r="F40" s="6">
        <v>2018</v>
      </c>
      <c r="G40" s="14">
        <v>3291.9564999999998</v>
      </c>
      <c r="H40" s="14">
        <v>0</v>
      </c>
      <c r="I40" s="14">
        <v>0</v>
      </c>
      <c r="J40" s="14">
        <v>0</v>
      </c>
      <c r="K40" s="14">
        <v>3291.9564999999998</v>
      </c>
      <c r="L40" s="51">
        <v>0</v>
      </c>
    </row>
    <row r="41" spans="1:12" ht="35.25" customHeight="1">
      <c r="A41" s="112" t="s">
        <v>47</v>
      </c>
      <c r="B41" s="112"/>
      <c r="C41" s="102" t="s">
        <v>168</v>
      </c>
      <c r="D41" s="103">
        <v>2016</v>
      </c>
      <c r="E41" s="103">
        <v>2018</v>
      </c>
      <c r="F41" s="6">
        <v>2016</v>
      </c>
      <c r="G41" s="14">
        <v>909.24982</v>
      </c>
      <c r="H41" s="14">
        <v>0</v>
      </c>
      <c r="I41" s="14">
        <v>0</v>
      </c>
      <c r="J41" s="14">
        <v>0</v>
      </c>
      <c r="K41" s="14">
        <v>909.24982</v>
      </c>
      <c r="L41" s="51">
        <v>0</v>
      </c>
    </row>
    <row r="42" spans="1:12" ht="27.2" customHeight="1">
      <c r="A42" s="112"/>
      <c r="B42" s="112"/>
      <c r="C42" s="102"/>
      <c r="D42" s="103"/>
      <c r="E42" s="103"/>
      <c r="F42" s="6">
        <v>2017</v>
      </c>
      <c r="G42" s="14">
        <v>413.8</v>
      </c>
      <c r="H42" s="14">
        <v>0</v>
      </c>
      <c r="I42" s="14">
        <v>0</v>
      </c>
      <c r="J42" s="14">
        <v>0</v>
      </c>
      <c r="K42" s="14">
        <v>413.8</v>
      </c>
      <c r="L42" s="51">
        <v>0</v>
      </c>
    </row>
    <row r="43" spans="1:12" ht="23.65" customHeight="1">
      <c r="A43" s="112"/>
      <c r="B43" s="112"/>
      <c r="C43" s="102"/>
      <c r="D43" s="103"/>
      <c r="E43" s="103"/>
      <c r="F43" s="6">
        <v>2018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51">
        <v>0</v>
      </c>
    </row>
    <row r="44" spans="1:12" ht="33" customHeight="1">
      <c r="A44" s="112" t="s">
        <v>48</v>
      </c>
      <c r="B44" s="112"/>
      <c r="C44" s="102" t="s">
        <v>168</v>
      </c>
      <c r="D44" s="103">
        <v>2016</v>
      </c>
      <c r="E44" s="103">
        <v>2018</v>
      </c>
      <c r="F44" s="6">
        <v>2016</v>
      </c>
      <c r="G44" s="14">
        <v>1992.09799</v>
      </c>
      <c r="H44" s="14">
        <v>0</v>
      </c>
      <c r="I44" s="14">
        <v>0</v>
      </c>
      <c r="J44" s="14">
        <v>0</v>
      </c>
      <c r="K44" s="14">
        <v>1992.09799</v>
      </c>
      <c r="L44" s="51">
        <v>0</v>
      </c>
    </row>
    <row r="45" spans="1:12" ht="29.85" customHeight="1">
      <c r="A45" s="112"/>
      <c r="B45" s="112"/>
      <c r="C45" s="102"/>
      <c r="D45" s="103"/>
      <c r="E45" s="103"/>
      <c r="F45" s="6">
        <v>2017</v>
      </c>
      <c r="G45" s="14">
        <v>2143.3682600000002</v>
      </c>
      <c r="H45" s="14">
        <v>0</v>
      </c>
      <c r="I45" s="14">
        <v>0</v>
      </c>
      <c r="J45" s="14">
        <v>0</v>
      </c>
      <c r="K45" s="14">
        <v>2143.3682600000002</v>
      </c>
      <c r="L45" s="51">
        <v>0</v>
      </c>
    </row>
    <row r="46" spans="1:12" ht="31.7" customHeight="1">
      <c r="A46" s="112"/>
      <c r="B46" s="112"/>
      <c r="C46" s="102"/>
      <c r="D46" s="103"/>
      <c r="E46" s="103"/>
      <c r="F46" s="6">
        <v>2018</v>
      </c>
      <c r="G46" s="14">
        <v>2595.8000000000002</v>
      </c>
      <c r="H46" s="14">
        <v>0</v>
      </c>
      <c r="I46" s="14">
        <v>0</v>
      </c>
      <c r="J46" s="14">
        <v>0</v>
      </c>
      <c r="K46" s="14">
        <v>2595.8000000000002</v>
      </c>
      <c r="L46" s="51">
        <v>0</v>
      </c>
    </row>
    <row r="47" spans="1:12" ht="29.85" customHeight="1">
      <c r="A47" s="112" t="s">
        <v>49</v>
      </c>
      <c r="B47" s="112"/>
      <c r="C47" s="102" t="s">
        <v>168</v>
      </c>
      <c r="D47" s="103">
        <v>2016</v>
      </c>
      <c r="E47" s="103">
        <v>2018</v>
      </c>
      <c r="F47" s="6">
        <v>2016</v>
      </c>
      <c r="G47" s="14">
        <v>12550</v>
      </c>
      <c r="H47" s="14">
        <v>0</v>
      </c>
      <c r="I47" s="14">
        <v>0</v>
      </c>
      <c r="J47" s="14">
        <v>0</v>
      </c>
      <c r="K47" s="14">
        <v>12550</v>
      </c>
      <c r="L47" s="51">
        <v>0</v>
      </c>
    </row>
    <row r="48" spans="1:12" ht="29.85" customHeight="1">
      <c r="A48" s="112"/>
      <c r="B48" s="112"/>
      <c r="C48" s="102"/>
      <c r="D48" s="103"/>
      <c r="E48" s="103"/>
      <c r="F48" s="6">
        <v>2017</v>
      </c>
      <c r="G48" s="14">
        <v>12566.313050000001</v>
      </c>
      <c r="H48" s="14">
        <v>0</v>
      </c>
      <c r="I48" s="14">
        <v>0</v>
      </c>
      <c r="J48" s="14">
        <v>0</v>
      </c>
      <c r="K48" s="14">
        <v>12566.313050000001</v>
      </c>
      <c r="L48" s="51">
        <v>0</v>
      </c>
    </row>
    <row r="49" spans="1:1612" ht="31.7" customHeight="1">
      <c r="A49" s="112"/>
      <c r="B49" s="112"/>
      <c r="C49" s="102"/>
      <c r="D49" s="103"/>
      <c r="E49" s="103"/>
      <c r="F49" s="6">
        <v>2018</v>
      </c>
      <c r="G49" s="14">
        <v>12665.511049999999</v>
      </c>
      <c r="H49" s="14">
        <v>0</v>
      </c>
      <c r="I49" s="14">
        <v>0</v>
      </c>
      <c r="J49" s="14">
        <v>0</v>
      </c>
      <c r="K49" s="14">
        <v>12665.511049999999</v>
      </c>
      <c r="L49" s="51">
        <v>0</v>
      </c>
    </row>
    <row r="50" spans="1:1612" ht="33.4" customHeight="1">
      <c r="A50" s="112" t="s">
        <v>50</v>
      </c>
      <c r="B50" s="112"/>
      <c r="C50" s="102" t="s">
        <v>168</v>
      </c>
      <c r="D50" s="103">
        <v>2016</v>
      </c>
      <c r="E50" s="103">
        <v>2018</v>
      </c>
      <c r="F50" s="6">
        <v>2016</v>
      </c>
      <c r="G50" s="14">
        <v>299.93</v>
      </c>
      <c r="H50" s="14">
        <v>0</v>
      </c>
      <c r="I50" s="14">
        <v>0</v>
      </c>
      <c r="J50" s="14">
        <v>0</v>
      </c>
      <c r="K50" s="14">
        <v>299.93</v>
      </c>
      <c r="L50" s="51">
        <v>0</v>
      </c>
    </row>
    <row r="51" spans="1:1612" ht="34.15" customHeight="1">
      <c r="A51" s="112"/>
      <c r="B51" s="112"/>
      <c r="C51" s="102"/>
      <c r="D51" s="103"/>
      <c r="E51" s="103"/>
      <c r="F51" s="6">
        <v>2017</v>
      </c>
      <c r="G51" s="14">
        <v>100</v>
      </c>
      <c r="H51" s="14">
        <v>0</v>
      </c>
      <c r="I51" s="14">
        <v>0</v>
      </c>
      <c r="J51" s="14">
        <v>0</v>
      </c>
      <c r="K51" s="14">
        <v>100</v>
      </c>
      <c r="L51" s="51">
        <v>0</v>
      </c>
    </row>
    <row r="52" spans="1:1612" ht="26.65" customHeight="1">
      <c r="A52" s="112"/>
      <c r="B52" s="112"/>
      <c r="C52" s="102"/>
      <c r="D52" s="103"/>
      <c r="E52" s="103"/>
      <c r="F52" s="6">
        <v>2018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51">
        <v>0</v>
      </c>
    </row>
    <row r="53" spans="1:1612" ht="45" customHeight="1">
      <c r="A53" s="112" t="s">
        <v>51</v>
      </c>
      <c r="B53" s="112"/>
      <c r="C53" s="102" t="s">
        <v>168</v>
      </c>
      <c r="D53" s="103">
        <v>2016</v>
      </c>
      <c r="E53" s="103">
        <v>2018</v>
      </c>
      <c r="F53" s="6">
        <v>2016</v>
      </c>
      <c r="G53" s="14">
        <v>2606.6728699999999</v>
      </c>
      <c r="H53" s="14">
        <v>0</v>
      </c>
      <c r="I53" s="14">
        <v>0</v>
      </c>
      <c r="J53" s="14">
        <v>0</v>
      </c>
      <c r="K53" s="14">
        <v>2606.6728699999999</v>
      </c>
      <c r="L53" s="51">
        <v>0</v>
      </c>
    </row>
    <row r="54" spans="1:1612" ht="34.5" customHeight="1">
      <c r="A54" s="112"/>
      <c r="B54" s="112"/>
      <c r="C54" s="102"/>
      <c r="D54" s="103"/>
      <c r="E54" s="103"/>
      <c r="F54" s="6">
        <v>2017</v>
      </c>
      <c r="G54" s="14">
        <v>1488.21327</v>
      </c>
      <c r="H54" s="14">
        <v>0</v>
      </c>
      <c r="I54" s="14">
        <v>0</v>
      </c>
      <c r="J54" s="14">
        <v>0</v>
      </c>
      <c r="K54" s="14">
        <v>1488.21327</v>
      </c>
      <c r="L54" s="51">
        <v>0</v>
      </c>
    </row>
    <row r="55" spans="1:1612" ht="21.2" customHeight="1">
      <c r="A55" s="112"/>
      <c r="B55" s="112"/>
      <c r="C55" s="102"/>
      <c r="D55" s="103"/>
      <c r="E55" s="103"/>
      <c r="F55" s="6">
        <v>2018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51">
        <v>0</v>
      </c>
    </row>
    <row r="56" spans="1:1612" ht="39.200000000000003" customHeight="1">
      <c r="A56" s="112" t="s">
        <v>52</v>
      </c>
      <c r="B56" s="112"/>
      <c r="C56" s="102" t="s">
        <v>168</v>
      </c>
      <c r="D56" s="103">
        <v>2016</v>
      </c>
      <c r="E56" s="103">
        <v>2018</v>
      </c>
      <c r="F56" s="6">
        <v>2016</v>
      </c>
      <c r="G56" s="14">
        <v>905.98204999999996</v>
      </c>
      <c r="H56" s="14">
        <v>0</v>
      </c>
      <c r="I56" s="14">
        <v>0</v>
      </c>
      <c r="J56" s="14">
        <v>0</v>
      </c>
      <c r="K56" s="14">
        <v>905.98204999999996</v>
      </c>
      <c r="L56" s="51">
        <v>0</v>
      </c>
    </row>
    <row r="57" spans="1:1612" ht="29.85" customHeight="1">
      <c r="A57" s="112"/>
      <c r="B57" s="112"/>
      <c r="C57" s="102"/>
      <c r="D57" s="103"/>
      <c r="E57" s="103"/>
      <c r="F57" s="6">
        <v>2017</v>
      </c>
      <c r="G57" s="14">
        <v>903.89122999999995</v>
      </c>
      <c r="H57" s="14">
        <v>0</v>
      </c>
      <c r="I57" s="14">
        <v>0</v>
      </c>
      <c r="J57" s="14">
        <v>0</v>
      </c>
      <c r="K57" s="14">
        <v>903.89122999999995</v>
      </c>
      <c r="L57" s="51">
        <v>0</v>
      </c>
    </row>
    <row r="58" spans="1:1612" ht="29.85" customHeight="1">
      <c r="A58" s="112"/>
      <c r="B58" s="112"/>
      <c r="C58" s="102"/>
      <c r="D58" s="103"/>
      <c r="E58" s="103"/>
      <c r="F58" s="6">
        <v>2018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51">
        <v>0</v>
      </c>
    </row>
    <row r="59" spans="1:1612" ht="60.75" customHeight="1">
      <c r="A59" s="127" t="s">
        <v>53</v>
      </c>
      <c r="B59" s="128"/>
      <c r="C59" s="108" t="s">
        <v>168</v>
      </c>
      <c r="D59" s="110">
        <v>2016</v>
      </c>
      <c r="E59" s="110">
        <v>2018</v>
      </c>
      <c r="F59" s="6">
        <v>2016</v>
      </c>
      <c r="G59" s="14">
        <v>140</v>
      </c>
      <c r="H59" s="14">
        <v>0</v>
      </c>
      <c r="I59" s="14">
        <v>0</v>
      </c>
      <c r="J59" s="14">
        <v>0</v>
      </c>
      <c r="K59" s="14">
        <v>140</v>
      </c>
      <c r="L59" s="51">
        <v>0</v>
      </c>
    </row>
    <row r="60" spans="1:1612" s="37" customFormat="1" ht="60.75" customHeight="1">
      <c r="A60" s="132"/>
      <c r="B60" s="133"/>
      <c r="C60" s="113"/>
      <c r="D60" s="134"/>
      <c r="E60" s="134"/>
      <c r="F60" s="64">
        <v>2017</v>
      </c>
      <c r="G60" s="51">
        <v>150</v>
      </c>
      <c r="H60" s="51">
        <v>0</v>
      </c>
      <c r="I60" s="51">
        <v>0</v>
      </c>
      <c r="J60" s="51">
        <v>0</v>
      </c>
      <c r="K60" s="51">
        <v>150</v>
      </c>
      <c r="L60" s="51">
        <v>0</v>
      </c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  <c r="IW60" s="72"/>
      <c r="IX60" s="72"/>
      <c r="IY60" s="72"/>
      <c r="IZ60" s="72"/>
      <c r="JA60" s="72"/>
      <c r="JB60" s="72"/>
      <c r="JC60" s="72"/>
      <c r="JD60" s="72"/>
      <c r="JE60" s="72"/>
      <c r="JF60" s="72"/>
      <c r="JG60" s="72"/>
      <c r="JH60" s="72"/>
      <c r="JI60" s="72"/>
      <c r="JJ60" s="72"/>
      <c r="JK60" s="72"/>
      <c r="JL60" s="72"/>
      <c r="JM60" s="72"/>
      <c r="JN60" s="72"/>
      <c r="JO60" s="72"/>
      <c r="JP60" s="72"/>
      <c r="JQ60" s="72"/>
      <c r="JR60" s="72"/>
      <c r="JS60" s="72"/>
      <c r="JT60" s="72"/>
      <c r="JU60" s="72"/>
      <c r="JV60" s="72"/>
      <c r="JW60" s="72"/>
      <c r="JX60" s="72"/>
      <c r="JY60" s="72"/>
      <c r="JZ60" s="72"/>
      <c r="KA60" s="72"/>
      <c r="KB60" s="72"/>
      <c r="KC60" s="72"/>
      <c r="KD60" s="72"/>
      <c r="KE60" s="72"/>
      <c r="KF60" s="72"/>
      <c r="KG60" s="72"/>
      <c r="KH60" s="72"/>
      <c r="KI60" s="72"/>
      <c r="KJ60" s="72"/>
      <c r="KK60" s="72"/>
      <c r="KL60" s="72"/>
      <c r="KM60" s="72"/>
      <c r="KN60" s="72"/>
      <c r="KO60" s="72"/>
      <c r="KP60" s="72"/>
      <c r="KQ60" s="72"/>
      <c r="KR60" s="72"/>
      <c r="KS60" s="72"/>
      <c r="KT60" s="72"/>
      <c r="KU60" s="72"/>
      <c r="KV60" s="72"/>
      <c r="KW60" s="72"/>
      <c r="KX60" s="72"/>
      <c r="KY60" s="72"/>
      <c r="KZ60" s="72"/>
      <c r="LA60" s="72"/>
      <c r="LB60" s="72"/>
      <c r="LC60" s="72"/>
      <c r="LD60" s="72"/>
      <c r="LE60" s="72"/>
      <c r="LF60" s="72"/>
      <c r="LG60" s="72"/>
      <c r="LH60" s="72"/>
      <c r="LI60" s="72"/>
      <c r="LJ60" s="72"/>
      <c r="LK60" s="72"/>
      <c r="LL60" s="72"/>
      <c r="LM60" s="72"/>
      <c r="LN60" s="72"/>
      <c r="LO60" s="72"/>
      <c r="LP60" s="72"/>
      <c r="LQ60" s="72"/>
      <c r="LR60" s="72"/>
      <c r="LS60" s="72"/>
      <c r="LT60" s="72"/>
      <c r="LU60" s="72"/>
      <c r="LV60" s="72"/>
      <c r="LW60" s="72"/>
      <c r="LX60" s="72"/>
      <c r="LY60" s="72"/>
      <c r="LZ60" s="72"/>
      <c r="MA60" s="72"/>
      <c r="MB60" s="72"/>
      <c r="MC60" s="72"/>
      <c r="MD60" s="72"/>
      <c r="ME60" s="72"/>
      <c r="MF60" s="72"/>
      <c r="MG60" s="72"/>
      <c r="MH60" s="72"/>
      <c r="MI60" s="72"/>
      <c r="MJ60" s="72"/>
      <c r="MK60" s="72"/>
      <c r="ML60" s="72"/>
      <c r="MM60" s="72"/>
      <c r="MN60" s="72"/>
      <c r="MO60" s="72"/>
      <c r="MP60" s="72"/>
      <c r="MQ60" s="72"/>
      <c r="MR60" s="72"/>
      <c r="MS60" s="72"/>
      <c r="MT60" s="72"/>
      <c r="MU60" s="72"/>
      <c r="MV60" s="72"/>
      <c r="MW60" s="72"/>
      <c r="MX60" s="72"/>
      <c r="MY60" s="72"/>
      <c r="MZ60" s="72"/>
      <c r="NA60" s="72"/>
      <c r="NB60" s="72"/>
      <c r="NC60" s="72"/>
      <c r="ND60" s="72"/>
      <c r="NE60" s="72"/>
      <c r="NF60" s="72"/>
      <c r="NG60" s="72"/>
      <c r="NH60" s="72"/>
      <c r="NI60" s="72"/>
      <c r="NJ60" s="72"/>
      <c r="NK60" s="72"/>
      <c r="NL60" s="72"/>
      <c r="NM60" s="72"/>
      <c r="NN60" s="72"/>
      <c r="NO60" s="72"/>
      <c r="NP60" s="72"/>
      <c r="NQ60" s="72"/>
      <c r="NR60" s="72"/>
      <c r="NS60" s="72"/>
      <c r="NT60" s="72"/>
      <c r="NU60" s="72"/>
      <c r="NV60" s="72"/>
      <c r="NW60" s="72"/>
      <c r="NX60" s="72"/>
      <c r="NY60" s="72"/>
      <c r="NZ60" s="72"/>
      <c r="OA60" s="72"/>
      <c r="OB60" s="72"/>
      <c r="OC60" s="72"/>
      <c r="OD60" s="72"/>
      <c r="OE60" s="72"/>
      <c r="OF60" s="72"/>
      <c r="OG60" s="72"/>
      <c r="OH60" s="72"/>
      <c r="OI60" s="72"/>
      <c r="OJ60" s="72"/>
      <c r="OK60" s="72"/>
      <c r="OL60" s="72"/>
      <c r="OM60" s="72"/>
      <c r="ON60" s="72"/>
      <c r="OO60" s="72"/>
      <c r="OP60" s="72"/>
      <c r="OQ60" s="72"/>
      <c r="OR60" s="72"/>
      <c r="OS60" s="72"/>
      <c r="OT60" s="72"/>
      <c r="OU60" s="72"/>
      <c r="OV60" s="72"/>
      <c r="OW60" s="72"/>
      <c r="OX60" s="72"/>
      <c r="OY60" s="72"/>
      <c r="OZ60" s="72"/>
      <c r="PA60" s="72"/>
      <c r="PB60" s="72"/>
      <c r="PC60" s="72"/>
      <c r="PD60" s="72"/>
      <c r="PE60" s="72"/>
      <c r="PF60" s="72"/>
      <c r="PG60" s="72"/>
      <c r="PH60" s="72"/>
      <c r="PI60" s="72"/>
      <c r="PJ60" s="72"/>
      <c r="PK60" s="72"/>
      <c r="PL60" s="72"/>
      <c r="PM60" s="72"/>
      <c r="PN60" s="72"/>
      <c r="PO60" s="72"/>
      <c r="PP60" s="72"/>
      <c r="PQ60" s="72"/>
      <c r="PR60" s="72"/>
      <c r="PS60" s="72"/>
      <c r="PT60" s="72"/>
      <c r="PU60" s="72"/>
      <c r="PV60" s="72"/>
      <c r="PW60" s="72"/>
      <c r="PX60" s="72"/>
      <c r="PY60" s="72"/>
      <c r="PZ60" s="72"/>
      <c r="QA60" s="72"/>
      <c r="QB60" s="72"/>
      <c r="QC60" s="72"/>
      <c r="QD60" s="72"/>
      <c r="QE60" s="72"/>
      <c r="QF60" s="72"/>
      <c r="QG60" s="72"/>
      <c r="QH60" s="72"/>
      <c r="QI60" s="72"/>
      <c r="QJ60" s="72"/>
      <c r="QK60" s="72"/>
      <c r="QL60" s="72"/>
      <c r="QM60" s="72"/>
      <c r="QN60" s="72"/>
      <c r="QO60" s="72"/>
      <c r="QP60" s="72"/>
      <c r="QQ60" s="72"/>
      <c r="QR60" s="72"/>
      <c r="QS60" s="72"/>
      <c r="QT60" s="72"/>
      <c r="QU60" s="72"/>
      <c r="QV60" s="72"/>
      <c r="QW60" s="72"/>
      <c r="QX60" s="72"/>
      <c r="QY60" s="72"/>
      <c r="QZ60" s="72"/>
      <c r="RA60" s="72"/>
      <c r="RB60" s="72"/>
      <c r="RC60" s="72"/>
      <c r="RD60" s="72"/>
      <c r="RE60" s="72"/>
      <c r="RF60" s="72"/>
      <c r="RG60" s="72"/>
      <c r="RH60" s="72"/>
      <c r="RI60" s="72"/>
      <c r="RJ60" s="72"/>
      <c r="RK60" s="72"/>
      <c r="RL60" s="72"/>
      <c r="RM60" s="72"/>
      <c r="RN60" s="72"/>
      <c r="RO60" s="72"/>
      <c r="RP60" s="72"/>
      <c r="RQ60" s="72"/>
      <c r="RR60" s="72"/>
      <c r="RS60" s="72"/>
      <c r="RT60" s="72"/>
      <c r="RU60" s="72"/>
      <c r="RV60" s="72"/>
      <c r="RW60" s="72"/>
      <c r="RX60" s="72"/>
      <c r="RY60" s="72"/>
      <c r="RZ60" s="72"/>
      <c r="SA60" s="72"/>
      <c r="SB60" s="72"/>
      <c r="SC60" s="72"/>
      <c r="SD60" s="72"/>
      <c r="SE60" s="72"/>
      <c r="SF60" s="72"/>
      <c r="SG60" s="72"/>
      <c r="SH60" s="72"/>
      <c r="SI60" s="72"/>
      <c r="SJ60" s="72"/>
      <c r="SK60" s="72"/>
      <c r="SL60" s="72"/>
      <c r="SM60" s="72"/>
      <c r="SN60" s="72"/>
      <c r="SO60" s="72"/>
      <c r="SP60" s="72"/>
      <c r="SQ60" s="72"/>
      <c r="SR60" s="72"/>
      <c r="SS60" s="72"/>
      <c r="ST60" s="72"/>
      <c r="SU60" s="72"/>
      <c r="SV60" s="72"/>
      <c r="SW60" s="72"/>
      <c r="SX60" s="72"/>
      <c r="SY60" s="72"/>
      <c r="SZ60" s="72"/>
      <c r="TA60" s="72"/>
      <c r="TB60" s="72"/>
      <c r="TC60" s="72"/>
      <c r="TD60" s="72"/>
      <c r="TE60" s="72"/>
      <c r="TF60" s="72"/>
      <c r="TG60" s="72"/>
      <c r="TH60" s="72"/>
      <c r="TI60" s="72"/>
      <c r="TJ60" s="72"/>
      <c r="TK60" s="72"/>
      <c r="TL60" s="72"/>
      <c r="TM60" s="72"/>
      <c r="TN60" s="72"/>
      <c r="TO60" s="72"/>
      <c r="TP60" s="72"/>
      <c r="TQ60" s="72"/>
      <c r="TR60" s="72"/>
      <c r="TS60" s="72"/>
      <c r="TT60" s="72"/>
      <c r="TU60" s="72"/>
      <c r="TV60" s="72"/>
      <c r="TW60" s="72"/>
      <c r="TX60" s="72"/>
      <c r="TY60" s="72"/>
      <c r="TZ60" s="72"/>
      <c r="UA60" s="72"/>
      <c r="UB60" s="72"/>
      <c r="UC60" s="72"/>
      <c r="UD60" s="72"/>
      <c r="UE60" s="72"/>
      <c r="UF60" s="72"/>
      <c r="UG60" s="72"/>
      <c r="UH60" s="72"/>
      <c r="UI60" s="72"/>
      <c r="UJ60" s="72"/>
      <c r="UK60" s="72"/>
      <c r="UL60" s="72"/>
      <c r="UM60" s="72"/>
      <c r="UN60" s="72"/>
      <c r="UO60" s="72"/>
      <c r="UP60" s="72"/>
      <c r="UQ60" s="72"/>
      <c r="UR60" s="72"/>
      <c r="US60" s="72"/>
      <c r="UT60" s="72"/>
      <c r="UU60" s="72"/>
      <c r="UV60" s="72"/>
      <c r="UW60" s="72"/>
      <c r="UX60" s="72"/>
      <c r="UY60" s="72"/>
      <c r="UZ60" s="72"/>
      <c r="VA60" s="72"/>
      <c r="VB60" s="72"/>
      <c r="VC60" s="72"/>
      <c r="VD60" s="72"/>
      <c r="VE60" s="72"/>
      <c r="VF60" s="72"/>
      <c r="VG60" s="72"/>
      <c r="VH60" s="72"/>
      <c r="VI60" s="72"/>
      <c r="VJ60" s="72"/>
      <c r="VK60" s="72"/>
      <c r="VL60" s="72"/>
      <c r="VM60" s="72"/>
      <c r="VN60" s="72"/>
      <c r="VO60" s="72"/>
      <c r="VP60" s="72"/>
      <c r="VQ60" s="72"/>
      <c r="VR60" s="72"/>
      <c r="VS60" s="72"/>
      <c r="VT60" s="72"/>
      <c r="VU60" s="72"/>
      <c r="VV60" s="72"/>
      <c r="VW60" s="72"/>
      <c r="VX60" s="72"/>
      <c r="VY60" s="72"/>
      <c r="VZ60" s="72"/>
      <c r="WA60" s="72"/>
      <c r="WB60" s="72"/>
      <c r="WC60" s="72"/>
      <c r="WD60" s="72"/>
      <c r="WE60" s="72"/>
      <c r="WF60" s="72"/>
      <c r="WG60" s="72"/>
      <c r="WH60" s="72"/>
      <c r="WI60" s="72"/>
      <c r="WJ60" s="72"/>
      <c r="WK60" s="72"/>
      <c r="WL60" s="72"/>
      <c r="WM60" s="72"/>
      <c r="WN60" s="72"/>
      <c r="WO60" s="72"/>
      <c r="WP60" s="72"/>
      <c r="WQ60" s="72"/>
      <c r="WR60" s="72"/>
      <c r="WS60" s="72"/>
      <c r="WT60" s="72"/>
      <c r="WU60" s="72"/>
      <c r="WV60" s="72"/>
      <c r="WW60" s="72"/>
      <c r="WX60" s="72"/>
      <c r="WY60" s="72"/>
      <c r="WZ60" s="72"/>
      <c r="XA60" s="72"/>
      <c r="XB60" s="72"/>
      <c r="XC60" s="72"/>
      <c r="XD60" s="72"/>
      <c r="XE60" s="72"/>
      <c r="XF60" s="72"/>
      <c r="XG60" s="72"/>
      <c r="XH60" s="72"/>
      <c r="XI60" s="72"/>
      <c r="XJ60" s="72"/>
      <c r="XK60" s="72"/>
      <c r="XL60" s="72"/>
      <c r="XM60" s="72"/>
      <c r="XN60" s="72"/>
      <c r="XO60" s="72"/>
      <c r="XP60" s="72"/>
      <c r="XQ60" s="72"/>
      <c r="XR60" s="72"/>
      <c r="XS60" s="72"/>
      <c r="XT60" s="72"/>
      <c r="XU60" s="72"/>
      <c r="XV60" s="72"/>
      <c r="XW60" s="72"/>
      <c r="XX60" s="72"/>
      <c r="XY60" s="72"/>
      <c r="XZ60" s="72"/>
      <c r="YA60" s="72"/>
      <c r="YB60" s="72"/>
      <c r="YC60" s="72"/>
      <c r="YD60" s="72"/>
      <c r="YE60" s="72"/>
      <c r="YF60" s="72"/>
      <c r="YG60" s="72"/>
      <c r="YH60" s="72"/>
      <c r="YI60" s="72"/>
      <c r="YJ60" s="72"/>
      <c r="YK60" s="72"/>
      <c r="YL60" s="72"/>
      <c r="YM60" s="72"/>
      <c r="YN60" s="72"/>
      <c r="YO60" s="72"/>
      <c r="YP60" s="72"/>
      <c r="YQ60" s="72"/>
      <c r="YR60" s="72"/>
      <c r="YS60" s="72"/>
      <c r="YT60" s="72"/>
      <c r="YU60" s="72"/>
      <c r="YV60" s="72"/>
      <c r="YW60" s="72"/>
      <c r="YX60" s="72"/>
      <c r="YY60" s="72"/>
      <c r="YZ60" s="72"/>
      <c r="ZA60" s="72"/>
      <c r="ZB60" s="72"/>
      <c r="ZC60" s="72"/>
      <c r="ZD60" s="72"/>
      <c r="ZE60" s="72"/>
      <c r="ZF60" s="72"/>
      <c r="ZG60" s="72"/>
      <c r="ZH60" s="72"/>
      <c r="ZI60" s="72"/>
      <c r="ZJ60" s="72"/>
      <c r="ZK60" s="72"/>
      <c r="ZL60" s="72"/>
      <c r="ZM60" s="72"/>
      <c r="ZN60" s="72"/>
      <c r="ZO60" s="72"/>
      <c r="ZP60" s="72"/>
      <c r="ZQ60" s="72"/>
      <c r="ZR60" s="72"/>
      <c r="ZS60" s="72"/>
      <c r="ZT60" s="72"/>
      <c r="ZU60" s="72"/>
      <c r="ZV60" s="72"/>
      <c r="ZW60" s="72"/>
      <c r="ZX60" s="72"/>
      <c r="ZY60" s="72"/>
      <c r="ZZ60" s="72"/>
      <c r="AAA60" s="72"/>
      <c r="AAB60" s="72"/>
      <c r="AAC60" s="72"/>
      <c r="AAD60" s="72"/>
      <c r="AAE60" s="72"/>
      <c r="AAF60" s="72"/>
      <c r="AAG60" s="72"/>
      <c r="AAH60" s="72"/>
      <c r="AAI60" s="72"/>
      <c r="AAJ60" s="72"/>
      <c r="AAK60" s="72"/>
      <c r="AAL60" s="72"/>
      <c r="AAM60" s="72"/>
      <c r="AAN60" s="72"/>
      <c r="AAO60" s="72"/>
      <c r="AAP60" s="72"/>
      <c r="AAQ60" s="72"/>
      <c r="AAR60" s="72"/>
      <c r="AAS60" s="72"/>
      <c r="AAT60" s="72"/>
      <c r="AAU60" s="72"/>
      <c r="AAV60" s="72"/>
      <c r="AAW60" s="72"/>
      <c r="AAX60" s="72"/>
      <c r="AAY60" s="72"/>
      <c r="AAZ60" s="72"/>
      <c r="ABA60" s="72"/>
      <c r="ABB60" s="72"/>
      <c r="ABC60" s="72"/>
      <c r="ABD60" s="72"/>
      <c r="ABE60" s="72"/>
      <c r="ABF60" s="72"/>
      <c r="ABG60" s="72"/>
      <c r="ABH60" s="72"/>
      <c r="ABI60" s="72"/>
      <c r="ABJ60" s="72"/>
      <c r="ABK60" s="72"/>
      <c r="ABL60" s="72"/>
      <c r="ABM60" s="72"/>
      <c r="ABN60" s="72"/>
      <c r="ABO60" s="72"/>
      <c r="ABP60" s="72"/>
      <c r="ABQ60" s="72"/>
      <c r="ABR60" s="72"/>
      <c r="ABS60" s="72"/>
      <c r="ABT60" s="72"/>
      <c r="ABU60" s="72"/>
      <c r="ABV60" s="72"/>
      <c r="ABW60" s="72"/>
      <c r="ABX60" s="72"/>
      <c r="ABY60" s="72"/>
      <c r="ABZ60" s="72"/>
      <c r="ACA60" s="72"/>
      <c r="ACB60" s="72"/>
      <c r="ACC60" s="72"/>
      <c r="ACD60" s="72"/>
      <c r="ACE60" s="72"/>
      <c r="ACF60" s="72"/>
      <c r="ACG60" s="72"/>
      <c r="ACH60" s="72"/>
      <c r="ACI60" s="72"/>
      <c r="ACJ60" s="72"/>
      <c r="ACK60" s="72"/>
      <c r="ACL60" s="72"/>
      <c r="ACM60" s="72"/>
      <c r="ACN60" s="72"/>
      <c r="ACO60" s="72"/>
      <c r="ACP60" s="72"/>
      <c r="ACQ60" s="72"/>
      <c r="ACR60" s="72"/>
      <c r="ACS60" s="72"/>
      <c r="ACT60" s="72"/>
      <c r="ACU60" s="72"/>
      <c r="ACV60" s="72"/>
      <c r="ACW60" s="72"/>
      <c r="ACX60" s="72"/>
      <c r="ACY60" s="72"/>
      <c r="ACZ60" s="72"/>
      <c r="ADA60" s="72"/>
      <c r="ADB60" s="72"/>
      <c r="ADC60" s="72"/>
      <c r="ADD60" s="72"/>
      <c r="ADE60" s="72"/>
      <c r="ADF60" s="72"/>
      <c r="ADG60" s="72"/>
      <c r="ADH60" s="72"/>
      <c r="ADI60" s="72"/>
      <c r="ADJ60" s="72"/>
      <c r="ADK60" s="72"/>
      <c r="ADL60" s="72"/>
      <c r="ADM60" s="72"/>
      <c r="ADN60" s="72"/>
      <c r="ADO60" s="72"/>
      <c r="ADP60" s="72"/>
      <c r="ADQ60" s="72"/>
      <c r="ADR60" s="72"/>
      <c r="ADS60" s="72"/>
      <c r="ADT60" s="72"/>
      <c r="ADU60" s="72"/>
      <c r="ADV60" s="72"/>
      <c r="ADW60" s="72"/>
      <c r="ADX60" s="72"/>
      <c r="ADY60" s="72"/>
      <c r="ADZ60" s="72"/>
      <c r="AEA60" s="72"/>
      <c r="AEB60" s="72"/>
      <c r="AEC60" s="72"/>
      <c r="AED60" s="72"/>
      <c r="AEE60" s="72"/>
      <c r="AEF60" s="72"/>
      <c r="AEG60" s="72"/>
      <c r="AEH60" s="72"/>
      <c r="AEI60" s="72"/>
      <c r="AEJ60" s="72"/>
      <c r="AEK60" s="72"/>
      <c r="AEL60" s="72"/>
      <c r="AEM60" s="72"/>
      <c r="AEN60" s="72"/>
      <c r="AEO60" s="72"/>
      <c r="AEP60" s="72"/>
      <c r="AEQ60" s="72"/>
      <c r="AER60" s="72"/>
      <c r="AES60" s="72"/>
      <c r="AET60" s="72"/>
      <c r="AEU60" s="72"/>
      <c r="AEV60" s="72"/>
      <c r="AEW60" s="72"/>
      <c r="AEX60" s="72"/>
      <c r="AEY60" s="72"/>
      <c r="AEZ60" s="72"/>
      <c r="AFA60" s="72"/>
      <c r="AFB60" s="72"/>
      <c r="AFC60" s="72"/>
      <c r="AFD60" s="72"/>
      <c r="AFE60" s="72"/>
      <c r="AFF60" s="72"/>
      <c r="AFG60" s="72"/>
      <c r="AFH60" s="72"/>
      <c r="AFI60" s="72"/>
      <c r="AFJ60" s="72"/>
      <c r="AFK60" s="72"/>
      <c r="AFL60" s="72"/>
      <c r="AFM60" s="72"/>
      <c r="AFN60" s="72"/>
      <c r="AFO60" s="72"/>
      <c r="AFP60" s="72"/>
      <c r="AFQ60" s="72"/>
      <c r="AFR60" s="72"/>
      <c r="AFS60" s="72"/>
      <c r="AFT60" s="72"/>
      <c r="AFU60" s="72"/>
      <c r="AFV60" s="72"/>
      <c r="AFW60" s="72"/>
      <c r="AFX60" s="72"/>
      <c r="AFY60" s="72"/>
      <c r="AFZ60" s="72"/>
      <c r="AGA60" s="72"/>
      <c r="AGB60" s="72"/>
      <c r="AGC60" s="72"/>
      <c r="AGD60" s="72"/>
      <c r="AGE60" s="72"/>
      <c r="AGF60" s="72"/>
      <c r="AGG60" s="72"/>
      <c r="AGH60" s="72"/>
      <c r="AGI60" s="72"/>
      <c r="AGJ60" s="72"/>
      <c r="AGK60" s="72"/>
      <c r="AGL60" s="72"/>
      <c r="AGM60" s="72"/>
      <c r="AGN60" s="72"/>
      <c r="AGO60" s="72"/>
      <c r="AGP60" s="72"/>
      <c r="AGQ60" s="72"/>
      <c r="AGR60" s="72"/>
      <c r="AGS60" s="72"/>
      <c r="AGT60" s="72"/>
      <c r="AGU60" s="72"/>
      <c r="AGV60" s="72"/>
      <c r="AGW60" s="72"/>
      <c r="AGX60" s="72"/>
      <c r="AGY60" s="72"/>
      <c r="AGZ60" s="72"/>
      <c r="AHA60" s="72"/>
      <c r="AHB60" s="72"/>
      <c r="AHC60" s="72"/>
      <c r="AHD60" s="72"/>
      <c r="AHE60" s="72"/>
      <c r="AHF60" s="72"/>
      <c r="AHG60" s="72"/>
      <c r="AHH60" s="72"/>
      <c r="AHI60" s="72"/>
      <c r="AHJ60" s="72"/>
      <c r="AHK60" s="72"/>
      <c r="AHL60" s="72"/>
      <c r="AHM60" s="72"/>
      <c r="AHN60" s="72"/>
      <c r="AHO60" s="72"/>
      <c r="AHP60" s="72"/>
      <c r="AHQ60" s="72"/>
      <c r="AHR60" s="72"/>
      <c r="AHS60" s="72"/>
      <c r="AHT60" s="72"/>
      <c r="AHU60" s="72"/>
      <c r="AHV60" s="72"/>
      <c r="AHW60" s="72"/>
      <c r="AHX60" s="72"/>
      <c r="AHY60" s="72"/>
      <c r="AHZ60" s="72"/>
      <c r="AIA60" s="72"/>
      <c r="AIB60" s="72"/>
      <c r="AIC60" s="72"/>
      <c r="AID60" s="72"/>
      <c r="AIE60" s="72"/>
      <c r="AIF60" s="72"/>
      <c r="AIG60" s="72"/>
      <c r="AIH60" s="72"/>
      <c r="AII60" s="72"/>
      <c r="AIJ60" s="72"/>
      <c r="AIK60" s="72"/>
      <c r="AIL60" s="72"/>
      <c r="AIM60" s="72"/>
      <c r="AIN60" s="72"/>
      <c r="AIO60" s="72"/>
      <c r="AIP60" s="72"/>
      <c r="AIQ60" s="72"/>
      <c r="AIR60" s="72"/>
      <c r="AIS60" s="72"/>
      <c r="AIT60" s="72"/>
      <c r="AIU60" s="72"/>
      <c r="AIV60" s="72"/>
      <c r="AIW60" s="72"/>
      <c r="AIX60" s="72"/>
      <c r="AIY60" s="72"/>
      <c r="AIZ60" s="72"/>
      <c r="AJA60" s="72"/>
      <c r="AJB60" s="72"/>
      <c r="AJC60" s="72"/>
      <c r="AJD60" s="72"/>
      <c r="AJE60" s="72"/>
      <c r="AJF60" s="72"/>
      <c r="AJG60" s="72"/>
      <c r="AJH60" s="72"/>
      <c r="AJI60" s="72"/>
      <c r="AJJ60" s="72"/>
      <c r="AJK60" s="72"/>
      <c r="AJL60" s="72"/>
      <c r="AJM60" s="72"/>
      <c r="AJN60" s="72"/>
      <c r="AJO60" s="72"/>
      <c r="AJP60" s="72"/>
      <c r="AJQ60" s="72"/>
      <c r="AJR60" s="72"/>
      <c r="AJS60" s="72"/>
      <c r="AJT60" s="72"/>
      <c r="AJU60" s="72"/>
      <c r="AJV60" s="72"/>
      <c r="AJW60" s="72"/>
      <c r="AJX60" s="72"/>
      <c r="AJY60" s="72"/>
      <c r="AJZ60" s="72"/>
      <c r="AKA60" s="72"/>
      <c r="AKB60" s="72"/>
      <c r="AKC60" s="72"/>
      <c r="AKD60" s="72"/>
      <c r="AKE60" s="72"/>
      <c r="AKF60" s="72"/>
      <c r="AKG60" s="72"/>
      <c r="AKH60" s="72"/>
      <c r="AKI60" s="72"/>
      <c r="AKJ60" s="72"/>
      <c r="AKK60" s="72"/>
      <c r="AKL60" s="72"/>
      <c r="AKM60" s="72"/>
      <c r="AKN60" s="72"/>
      <c r="AKO60" s="72"/>
      <c r="AKP60" s="72"/>
      <c r="AKQ60" s="72"/>
      <c r="AKR60" s="72"/>
      <c r="AKS60" s="72"/>
      <c r="AKT60" s="72"/>
      <c r="AKU60" s="72"/>
      <c r="AKV60" s="72"/>
      <c r="AKW60" s="72"/>
      <c r="AKX60" s="72"/>
      <c r="AKY60" s="72"/>
      <c r="AKZ60" s="72"/>
      <c r="ALA60" s="72"/>
      <c r="ALB60" s="72"/>
      <c r="ALC60" s="72"/>
      <c r="ALD60" s="72"/>
      <c r="ALE60" s="72"/>
      <c r="ALF60" s="72"/>
      <c r="ALG60" s="72"/>
      <c r="ALH60" s="72"/>
      <c r="ALI60" s="72"/>
      <c r="ALJ60" s="72"/>
      <c r="ALK60" s="72"/>
      <c r="ALL60" s="72"/>
      <c r="ALM60" s="72"/>
      <c r="ALN60" s="72"/>
      <c r="ALO60" s="72"/>
      <c r="ALP60" s="72"/>
      <c r="ALQ60" s="72"/>
      <c r="ALR60" s="72"/>
      <c r="ALS60" s="72"/>
      <c r="ALT60" s="72"/>
      <c r="ALU60" s="72"/>
      <c r="ALV60" s="72"/>
      <c r="ALW60" s="72"/>
      <c r="ALX60" s="72"/>
      <c r="ALY60" s="72"/>
      <c r="ALZ60" s="72"/>
      <c r="AMA60" s="72"/>
      <c r="AMB60" s="72"/>
      <c r="AMC60" s="72"/>
      <c r="AMD60" s="72"/>
      <c r="AME60" s="72"/>
      <c r="AMF60" s="72"/>
      <c r="AMG60" s="72"/>
      <c r="AMH60" s="72"/>
      <c r="AMI60" s="72"/>
      <c r="AMJ60" s="72"/>
      <c r="AMK60" s="72"/>
      <c r="AML60" s="72"/>
      <c r="AMM60" s="72"/>
      <c r="AMN60" s="72"/>
      <c r="AMO60" s="72"/>
      <c r="AMP60" s="72"/>
      <c r="AMQ60" s="72"/>
      <c r="AMR60" s="72"/>
      <c r="AMS60" s="72"/>
      <c r="AMT60" s="72"/>
      <c r="AMU60" s="72"/>
      <c r="AMV60" s="72"/>
      <c r="AMW60" s="72"/>
      <c r="AMX60" s="72"/>
      <c r="AMY60" s="72"/>
      <c r="AMZ60" s="72"/>
      <c r="ANA60" s="72"/>
      <c r="ANB60" s="72"/>
      <c r="ANC60" s="72"/>
      <c r="AND60" s="72"/>
      <c r="ANE60" s="72"/>
      <c r="ANF60" s="72"/>
      <c r="ANG60" s="72"/>
      <c r="ANH60" s="72"/>
      <c r="ANI60" s="72"/>
      <c r="ANJ60" s="72"/>
      <c r="ANK60" s="72"/>
      <c r="ANL60" s="72"/>
      <c r="ANM60" s="72"/>
      <c r="ANN60" s="72"/>
      <c r="ANO60" s="72"/>
      <c r="ANP60" s="72"/>
      <c r="ANQ60" s="72"/>
      <c r="ANR60" s="72"/>
      <c r="ANS60" s="72"/>
      <c r="ANT60" s="72"/>
      <c r="ANU60" s="72"/>
      <c r="ANV60" s="72"/>
      <c r="ANW60" s="72"/>
      <c r="ANX60" s="72"/>
      <c r="ANY60" s="72"/>
      <c r="ANZ60" s="72"/>
      <c r="AOA60" s="72"/>
      <c r="AOB60" s="72"/>
      <c r="AOC60" s="72"/>
      <c r="AOD60" s="72"/>
      <c r="AOE60" s="72"/>
      <c r="AOF60" s="72"/>
      <c r="AOG60" s="72"/>
      <c r="AOH60" s="72"/>
      <c r="AOI60" s="72"/>
      <c r="AOJ60" s="72"/>
      <c r="AOK60" s="72"/>
      <c r="AOL60" s="72"/>
      <c r="AOM60" s="72"/>
      <c r="AON60" s="72"/>
      <c r="AOO60" s="72"/>
      <c r="AOP60" s="72"/>
      <c r="AOQ60" s="72"/>
      <c r="AOR60" s="72"/>
      <c r="AOS60" s="72"/>
      <c r="AOT60" s="72"/>
      <c r="AOU60" s="72"/>
      <c r="AOV60" s="72"/>
      <c r="AOW60" s="72"/>
      <c r="AOX60" s="72"/>
      <c r="AOY60" s="72"/>
      <c r="AOZ60" s="72"/>
      <c r="APA60" s="72"/>
      <c r="APB60" s="72"/>
      <c r="APC60" s="72"/>
      <c r="APD60" s="72"/>
      <c r="APE60" s="72"/>
      <c r="APF60" s="72"/>
      <c r="APG60" s="72"/>
      <c r="APH60" s="72"/>
      <c r="API60" s="72"/>
      <c r="APJ60" s="72"/>
      <c r="APK60" s="72"/>
      <c r="APL60" s="72"/>
      <c r="APM60" s="72"/>
      <c r="APN60" s="72"/>
      <c r="APO60" s="72"/>
      <c r="APP60" s="72"/>
      <c r="APQ60" s="72"/>
      <c r="APR60" s="72"/>
      <c r="APS60" s="72"/>
      <c r="APT60" s="72"/>
      <c r="APU60" s="72"/>
      <c r="APV60" s="72"/>
      <c r="APW60" s="72"/>
      <c r="APX60" s="72"/>
      <c r="APY60" s="72"/>
      <c r="APZ60" s="72"/>
      <c r="AQA60" s="72"/>
      <c r="AQB60" s="72"/>
      <c r="AQC60" s="72"/>
      <c r="AQD60" s="72"/>
      <c r="AQE60" s="72"/>
      <c r="AQF60" s="72"/>
      <c r="AQG60" s="72"/>
      <c r="AQH60" s="72"/>
      <c r="AQI60" s="72"/>
      <c r="AQJ60" s="72"/>
      <c r="AQK60" s="72"/>
      <c r="AQL60" s="72"/>
      <c r="AQM60" s="72"/>
      <c r="AQN60" s="72"/>
      <c r="AQO60" s="72"/>
      <c r="AQP60" s="72"/>
      <c r="AQQ60" s="72"/>
      <c r="AQR60" s="72"/>
      <c r="AQS60" s="72"/>
      <c r="AQT60" s="72"/>
      <c r="AQU60" s="72"/>
      <c r="AQV60" s="72"/>
      <c r="AQW60" s="72"/>
      <c r="AQX60" s="72"/>
      <c r="AQY60" s="72"/>
      <c r="AQZ60" s="72"/>
      <c r="ARA60" s="72"/>
      <c r="ARB60" s="72"/>
      <c r="ARC60" s="72"/>
      <c r="ARD60" s="72"/>
      <c r="ARE60" s="72"/>
      <c r="ARF60" s="72"/>
      <c r="ARG60" s="72"/>
      <c r="ARH60" s="72"/>
      <c r="ARI60" s="72"/>
      <c r="ARJ60" s="72"/>
      <c r="ARK60" s="72"/>
      <c r="ARL60" s="72"/>
      <c r="ARM60" s="72"/>
      <c r="ARN60" s="72"/>
      <c r="ARO60" s="72"/>
      <c r="ARP60" s="72"/>
      <c r="ARQ60" s="72"/>
      <c r="ARR60" s="72"/>
      <c r="ARS60" s="72"/>
      <c r="ART60" s="72"/>
      <c r="ARU60" s="72"/>
      <c r="ARV60" s="72"/>
      <c r="ARW60" s="72"/>
      <c r="ARX60" s="72"/>
      <c r="ARY60" s="72"/>
      <c r="ARZ60" s="72"/>
      <c r="ASA60" s="72"/>
      <c r="ASB60" s="72"/>
      <c r="ASC60" s="72"/>
      <c r="ASD60" s="72"/>
      <c r="ASE60" s="72"/>
      <c r="ASF60" s="72"/>
      <c r="ASG60" s="72"/>
      <c r="ASH60" s="72"/>
      <c r="ASI60" s="72"/>
      <c r="ASJ60" s="72"/>
      <c r="ASK60" s="72"/>
      <c r="ASL60" s="72"/>
      <c r="ASM60" s="72"/>
      <c r="ASN60" s="72"/>
      <c r="ASO60" s="72"/>
      <c r="ASP60" s="72"/>
      <c r="ASQ60" s="72"/>
      <c r="ASR60" s="72"/>
      <c r="ASS60" s="72"/>
      <c r="AST60" s="72"/>
      <c r="ASU60" s="72"/>
      <c r="ASV60" s="72"/>
      <c r="ASW60" s="72"/>
      <c r="ASX60" s="72"/>
      <c r="ASY60" s="72"/>
      <c r="ASZ60" s="72"/>
      <c r="ATA60" s="72"/>
      <c r="ATB60" s="72"/>
      <c r="ATC60" s="72"/>
      <c r="ATD60" s="72"/>
      <c r="ATE60" s="72"/>
      <c r="ATF60" s="72"/>
      <c r="ATG60" s="72"/>
      <c r="ATH60" s="72"/>
      <c r="ATI60" s="72"/>
      <c r="ATJ60" s="72"/>
      <c r="ATK60" s="72"/>
      <c r="ATL60" s="72"/>
      <c r="ATM60" s="72"/>
      <c r="ATN60" s="72"/>
      <c r="ATO60" s="72"/>
      <c r="ATP60" s="72"/>
      <c r="ATQ60" s="72"/>
      <c r="ATR60" s="72"/>
      <c r="ATS60" s="72"/>
      <c r="ATT60" s="72"/>
      <c r="ATU60" s="72"/>
      <c r="ATV60" s="72"/>
      <c r="ATW60" s="72"/>
      <c r="ATX60" s="72"/>
      <c r="ATY60" s="72"/>
      <c r="ATZ60" s="72"/>
      <c r="AUA60" s="72"/>
      <c r="AUB60" s="72"/>
      <c r="AUC60" s="72"/>
      <c r="AUD60" s="72"/>
      <c r="AUE60" s="72"/>
      <c r="AUF60" s="72"/>
      <c r="AUG60" s="72"/>
      <c r="AUH60" s="72"/>
      <c r="AUI60" s="72"/>
      <c r="AUJ60" s="72"/>
      <c r="AUK60" s="72"/>
      <c r="AUL60" s="72"/>
      <c r="AUM60" s="72"/>
      <c r="AUN60" s="72"/>
      <c r="AUO60" s="72"/>
      <c r="AUP60" s="72"/>
      <c r="AUQ60" s="72"/>
      <c r="AUR60" s="72"/>
      <c r="AUS60" s="72"/>
      <c r="AUT60" s="72"/>
      <c r="AUU60" s="72"/>
      <c r="AUV60" s="72"/>
      <c r="AUW60" s="72"/>
      <c r="AUX60" s="72"/>
      <c r="AUY60" s="72"/>
      <c r="AUZ60" s="72"/>
      <c r="AVA60" s="72"/>
      <c r="AVB60" s="72"/>
      <c r="AVC60" s="72"/>
      <c r="AVD60" s="72"/>
      <c r="AVE60" s="72"/>
      <c r="AVF60" s="72"/>
      <c r="AVG60" s="72"/>
      <c r="AVH60" s="72"/>
      <c r="AVI60" s="72"/>
      <c r="AVJ60" s="72"/>
      <c r="AVK60" s="72"/>
      <c r="AVL60" s="72"/>
      <c r="AVM60" s="72"/>
      <c r="AVN60" s="72"/>
      <c r="AVO60" s="72"/>
      <c r="AVP60" s="72"/>
      <c r="AVQ60" s="72"/>
      <c r="AVR60" s="72"/>
      <c r="AVS60" s="72"/>
      <c r="AVT60" s="72"/>
      <c r="AVU60" s="72"/>
      <c r="AVV60" s="72"/>
      <c r="AVW60" s="72"/>
      <c r="AVX60" s="72"/>
      <c r="AVY60" s="72"/>
      <c r="AVZ60" s="72"/>
      <c r="AWA60" s="72"/>
      <c r="AWB60" s="72"/>
      <c r="AWC60" s="72"/>
      <c r="AWD60" s="72"/>
      <c r="AWE60" s="72"/>
      <c r="AWF60" s="72"/>
      <c r="AWG60" s="72"/>
      <c r="AWH60" s="72"/>
      <c r="AWI60" s="72"/>
      <c r="AWJ60" s="72"/>
      <c r="AWK60" s="72"/>
      <c r="AWL60" s="72"/>
      <c r="AWM60" s="72"/>
      <c r="AWN60" s="72"/>
      <c r="AWO60" s="72"/>
      <c r="AWP60" s="72"/>
      <c r="AWQ60" s="72"/>
      <c r="AWR60" s="72"/>
      <c r="AWS60" s="72"/>
      <c r="AWT60" s="72"/>
      <c r="AWU60" s="72"/>
      <c r="AWV60" s="72"/>
      <c r="AWW60" s="72"/>
      <c r="AWX60" s="72"/>
      <c r="AWY60" s="72"/>
      <c r="AWZ60" s="72"/>
      <c r="AXA60" s="72"/>
      <c r="AXB60" s="72"/>
      <c r="AXC60" s="72"/>
      <c r="AXD60" s="72"/>
      <c r="AXE60" s="72"/>
      <c r="AXF60" s="72"/>
      <c r="AXG60" s="72"/>
      <c r="AXH60" s="72"/>
      <c r="AXI60" s="72"/>
      <c r="AXJ60" s="72"/>
      <c r="AXK60" s="72"/>
      <c r="AXL60" s="72"/>
      <c r="AXM60" s="72"/>
      <c r="AXN60" s="72"/>
      <c r="AXO60" s="72"/>
      <c r="AXP60" s="72"/>
      <c r="AXQ60" s="72"/>
      <c r="AXR60" s="72"/>
      <c r="AXS60" s="72"/>
      <c r="AXT60" s="72"/>
      <c r="AXU60" s="72"/>
      <c r="AXV60" s="72"/>
      <c r="AXW60" s="72"/>
      <c r="AXX60" s="72"/>
      <c r="AXY60" s="72"/>
      <c r="AXZ60" s="72"/>
      <c r="AYA60" s="72"/>
      <c r="AYB60" s="72"/>
      <c r="AYC60" s="72"/>
      <c r="AYD60" s="72"/>
      <c r="AYE60" s="72"/>
      <c r="AYF60" s="72"/>
      <c r="AYG60" s="72"/>
      <c r="AYH60" s="72"/>
      <c r="AYI60" s="72"/>
      <c r="AYJ60" s="72"/>
      <c r="AYK60" s="72"/>
      <c r="AYL60" s="72"/>
      <c r="AYM60" s="72"/>
      <c r="AYN60" s="72"/>
      <c r="AYO60" s="72"/>
      <c r="AYP60" s="72"/>
      <c r="AYQ60" s="72"/>
      <c r="AYR60" s="72"/>
      <c r="AYS60" s="72"/>
      <c r="AYT60" s="72"/>
      <c r="AYU60" s="72"/>
      <c r="AYV60" s="72"/>
      <c r="AYW60" s="72"/>
      <c r="AYX60" s="72"/>
      <c r="AYY60" s="72"/>
      <c r="AYZ60" s="72"/>
      <c r="AZA60" s="72"/>
      <c r="AZB60" s="72"/>
      <c r="AZC60" s="72"/>
      <c r="AZD60" s="72"/>
      <c r="AZE60" s="72"/>
      <c r="AZF60" s="72"/>
      <c r="AZG60" s="72"/>
      <c r="AZH60" s="72"/>
      <c r="AZI60" s="72"/>
      <c r="AZJ60" s="72"/>
      <c r="AZK60" s="72"/>
      <c r="AZL60" s="72"/>
      <c r="AZM60" s="72"/>
      <c r="AZN60" s="72"/>
      <c r="AZO60" s="72"/>
      <c r="AZP60" s="72"/>
      <c r="AZQ60" s="72"/>
      <c r="AZR60" s="72"/>
      <c r="AZS60" s="72"/>
      <c r="AZT60" s="72"/>
      <c r="AZU60" s="72"/>
      <c r="AZV60" s="72"/>
      <c r="AZW60" s="72"/>
      <c r="AZX60" s="72"/>
      <c r="AZY60" s="72"/>
      <c r="AZZ60" s="72"/>
      <c r="BAA60" s="72"/>
      <c r="BAB60" s="72"/>
      <c r="BAC60" s="72"/>
      <c r="BAD60" s="72"/>
      <c r="BAE60" s="72"/>
      <c r="BAF60" s="72"/>
      <c r="BAG60" s="72"/>
      <c r="BAH60" s="72"/>
      <c r="BAI60" s="72"/>
      <c r="BAJ60" s="72"/>
      <c r="BAK60" s="72"/>
      <c r="BAL60" s="72"/>
      <c r="BAM60" s="72"/>
      <c r="BAN60" s="72"/>
      <c r="BAO60" s="72"/>
      <c r="BAP60" s="72"/>
      <c r="BAQ60" s="72"/>
      <c r="BAR60" s="72"/>
      <c r="BAS60" s="72"/>
      <c r="BAT60" s="72"/>
      <c r="BAU60" s="72"/>
      <c r="BAV60" s="72"/>
      <c r="BAW60" s="72"/>
      <c r="BAX60" s="72"/>
      <c r="BAY60" s="72"/>
      <c r="BAZ60" s="72"/>
      <c r="BBA60" s="72"/>
      <c r="BBB60" s="72"/>
      <c r="BBC60" s="72"/>
      <c r="BBD60" s="72"/>
      <c r="BBE60" s="72"/>
      <c r="BBF60" s="72"/>
      <c r="BBG60" s="72"/>
      <c r="BBH60" s="72"/>
      <c r="BBI60" s="72"/>
      <c r="BBJ60" s="72"/>
      <c r="BBK60" s="72"/>
      <c r="BBL60" s="72"/>
      <c r="BBM60" s="72"/>
      <c r="BBN60" s="72"/>
      <c r="BBO60" s="72"/>
      <c r="BBP60" s="72"/>
      <c r="BBQ60" s="72"/>
      <c r="BBR60" s="72"/>
      <c r="BBS60" s="72"/>
      <c r="BBT60" s="72"/>
      <c r="BBU60" s="72"/>
      <c r="BBV60" s="72"/>
      <c r="BBW60" s="72"/>
      <c r="BBX60" s="72"/>
      <c r="BBY60" s="72"/>
      <c r="BBZ60" s="72"/>
      <c r="BCA60" s="72"/>
      <c r="BCB60" s="72"/>
      <c r="BCC60" s="72"/>
      <c r="BCD60" s="72"/>
      <c r="BCE60" s="72"/>
      <c r="BCF60" s="72"/>
      <c r="BCG60" s="72"/>
      <c r="BCH60" s="72"/>
      <c r="BCI60" s="72"/>
      <c r="BCJ60" s="72"/>
      <c r="BCK60" s="72"/>
      <c r="BCL60" s="72"/>
      <c r="BCM60" s="72"/>
      <c r="BCN60" s="72"/>
      <c r="BCO60" s="72"/>
      <c r="BCP60" s="72"/>
      <c r="BCQ60" s="72"/>
      <c r="BCR60" s="72"/>
      <c r="BCS60" s="72"/>
      <c r="BCT60" s="72"/>
      <c r="BCU60" s="72"/>
      <c r="BCV60" s="72"/>
      <c r="BCW60" s="72"/>
      <c r="BCX60" s="72"/>
      <c r="BCY60" s="72"/>
      <c r="BCZ60" s="72"/>
      <c r="BDA60" s="72"/>
      <c r="BDB60" s="72"/>
      <c r="BDC60" s="72"/>
      <c r="BDD60" s="72"/>
      <c r="BDE60" s="72"/>
      <c r="BDF60" s="72"/>
      <c r="BDG60" s="72"/>
      <c r="BDH60" s="72"/>
      <c r="BDI60" s="72"/>
      <c r="BDJ60" s="72"/>
      <c r="BDK60" s="72"/>
      <c r="BDL60" s="72"/>
      <c r="BDM60" s="72"/>
      <c r="BDN60" s="72"/>
      <c r="BDO60" s="72"/>
      <c r="BDP60" s="72"/>
      <c r="BDQ60" s="72"/>
      <c r="BDR60" s="72"/>
      <c r="BDS60" s="72"/>
      <c r="BDT60" s="72"/>
      <c r="BDU60" s="72"/>
      <c r="BDV60" s="72"/>
      <c r="BDW60" s="72"/>
      <c r="BDX60" s="72"/>
      <c r="BDY60" s="72"/>
      <c r="BDZ60" s="72"/>
      <c r="BEA60" s="72"/>
      <c r="BEB60" s="72"/>
      <c r="BEC60" s="72"/>
      <c r="BED60" s="72"/>
      <c r="BEE60" s="72"/>
      <c r="BEF60" s="72"/>
      <c r="BEG60" s="72"/>
      <c r="BEH60" s="72"/>
      <c r="BEI60" s="72"/>
      <c r="BEJ60" s="72"/>
      <c r="BEK60" s="72"/>
      <c r="BEL60" s="72"/>
      <c r="BEM60" s="72"/>
      <c r="BEN60" s="72"/>
      <c r="BEO60" s="72"/>
      <c r="BEP60" s="72"/>
      <c r="BEQ60" s="72"/>
      <c r="BER60" s="72"/>
      <c r="BES60" s="72"/>
      <c r="BET60" s="72"/>
      <c r="BEU60" s="72"/>
      <c r="BEV60" s="72"/>
      <c r="BEW60" s="72"/>
      <c r="BEX60" s="72"/>
      <c r="BEY60" s="72"/>
      <c r="BEZ60" s="72"/>
      <c r="BFA60" s="72"/>
      <c r="BFB60" s="72"/>
      <c r="BFC60" s="72"/>
      <c r="BFD60" s="72"/>
      <c r="BFE60" s="72"/>
      <c r="BFF60" s="72"/>
      <c r="BFG60" s="72"/>
      <c r="BFH60" s="72"/>
      <c r="BFI60" s="72"/>
      <c r="BFJ60" s="72"/>
      <c r="BFK60" s="72"/>
      <c r="BFL60" s="72"/>
      <c r="BFM60" s="72"/>
      <c r="BFN60" s="72"/>
      <c r="BFO60" s="72"/>
      <c r="BFP60" s="72"/>
      <c r="BFQ60" s="72"/>
      <c r="BFR60" s="72"/>
      <c r="BFS60" s="72"/>
      <c r="BFT60" s="72"/>
      <c r="BFU60" s="72"/>
      <c r="BFV60" s="72"/>
      <c r="BFW60" s="72"/>
      <c r="BFX60" s="72"/>
      <c r="BFY60" s="72"/>
      <c r="BFZ60" s="72"/>
      <c r="BGA60" s="72"/>
      <c r="BGB60" s="72"/>
      <c r="BGC60" s="72"/>
      <c r="BGD60" s="72"/>
      <c r="BGE60" s="72"/>
      <c r="BGF60" s="72"/>
      <c r="BGG60" s="72"/>
      <c r="BGH60" s="72"/>
      <c r="BGI60" s="72"/>
      <c r="BGJ60" s="72"/>
      <c r="BGK60" s="72"/>
      <c r="BGL60" s="72"/>
      <c r="BGM60" s="72"/>
      <c r="BGN60" s="72"/>
      <c r="BGO60" s="72"/>
      <c r="BGP60" s="72"/>
      <c r="BGQ60" s="72"/>
      <c r="BGR60" s="72"/>
      <c r="BGS60" s="72"/>
      <c r="BGT60" s="72"/>
      <c r="BGU60" s="72"/>
      <c r="BGV60" s="72"/>
      <c r="BGW60" s="72"/>
      <c r="BGX60" s="72"/>
      <c r="BGY60" s="72"/>
      <c r="BGZ60" s="72"/>
      <c r="BHA60" s="72"/>
      <c r="BHB60" s="72"/>
      <c r="BHC60" s="72"/>
      <c r="BHD60" s="72"/>
      <c r="BHE60" s="72"/>
      <c r="BHF60" s="72"/>
      <c r="BHG60" s="72"/>
      <c r="BHH60" s="72"/>
      <c r="BHI60" s="72"/>
      <c r="BHJ60" s="72"/>
      <c r="BHK60" s="72"/>
      <c r="BHL60" s="72"/>
      <c r="BHM60" s="72"/>
      <c r="BHN60" s="72"/>
      <c r="BHO60" s="72"/>
      <c r="BHP60" s="72"/>
      <c r="BHQ60" s="72"/>
      <c r="BHR60" s="72"/>
      <c r="BHS60" s="72"/>
      <c r="BHT60" s="72"/>
      <c r="BHU60" s="72"/>
      <c r="BHV60" s="72"/>
      <c r="BHW60" s="72"/>
      <c r="BHX60" s="72"/>
      <c r="BHY60" s="72"/>
      <c r="BHZ60" s="72"/>
      <c r="BIA60" s="72"/>
      <c r="BIB60" s="72"/>
      <c r="BIC60" s="72"/>
      <c r="BID60" s="72"/>
      <c r="BIE60" s="72"/>
      <c r="BIF60" s="72"/>
      <c r="BIG60" s="72"/>
      <c r="BIH60" s="72"/>
      <c r="BII60" s="72"/>
      <c r="BIJ60" s="72"/>
      <c r="BIK60" s="72"/>
      <c r="BIL60" s="72"/>
      <c r="BIM60" s="72"/>
      <c r="BIN60" s="72"/>
      <c r="BIO60" s="72"/>
      <c r="BIP60" s="72"/>
      <c r="BIQ60" s="72"/>
      <c r="BIR60" s="72"/>
      <c r="BIS60" s="72"/>
      <c r="BIT60" s="72"/>
      <c r="BIU60" s="72"/>
      <c r="BIV60" s="72"/>
      <c r="BIW60" s="72"/>
      <c r="BIX60" s="72"/>
      <c r="BIY60" s="72"/>
      <c r="BIZ60" s="72"/>
    </row>
    <row r="61" spans="1:1612" ht="63.2" customHeight="1">
      <c r="A61" s="112" t="s">
        <v>54</v>
      </c>
      <c r="B61" s="112"/>
      <c r="C61" s="5" t="s">
        <v>168</v>
      </c>
      <c r="D61" s="6">
        <v>2016</v>
      </c>
      <c r="E61" s="6">
        <v>2016</v>
      </c>
      <c r="F61" s="6">
        <v>2016</v>
      </c>
      <c r="G61" s="14">
        <v>496.01299999999998</v>
      </c>
      <c r="H61" s="14">
        <v>0</v>
      </c>
      <c r="I61" s="14">
        <v>0</v>
      </c>
      <c r="J61" s="14">
        <v>0</v>
      </c>
      <c r="K61" s="14">
        <v>496.01299999999998</v>
      </c>
      <c r="L61" s="51">
        <v>0</v>
      </c>
    </row>
    <row r="62" spans="1:1612" ht="60.4" customHeight="1">
      <c r="A62" s="125" t="s">
        <v>55</v>
      </c>
      <c r="B62" s="126"/>
      <c r="C62" s="5" t="s">
        <v>169</v>
      </c>
      <c r="D62" s="6">
        <v>2016</v>
      </c>
      <c r="E62" s="6">
        <v>2016</v>
      </c>
      <c r="F62" s="6">
        <v>2016</v>
      </c>
      <c r="G62" s="14">
        <v>464.36500000000001</v>
      </c>
      <c r="H62" s="14">
        <v>0</v>
      </c>
      <c r="I62" s="14">
        <v>0</v>
      </c>
      <c r="J62" s="14">
        <v>0</v>
      </c>
      <c r="K62" s="14">
        <v>464.36500000000001</v>
      </c>
      <c r="L62" s="14">
        <v>0</v>
      </c>
    </row>
    <row r="63" spans="1:1612" ht="57.75" customHeight="1">
      <c r="A63" s="127" t="s">
        <v>56</v>
      </c>
      <c r="B63" s="128"/>
      <c r="C63" s="108" t="s">
        <v>170</v>
      </c>
      <c r="D63" s="110">
        <v>2016</v>
      </c>
      <c r="E63" s="110">
        <v>2017</v>
      </c>
      <c r="F63" s="6">
        <v>2016</v>
      </c>
      <c r="G63" s="14">
        <f t="shared" ref="G63:L63" si="8">SUM(G65:G78)</f>
        <v>31992.572550000004</v>
      </c>
      <c r="H63" s="14">
        <f t="shared" si="8"/>
        <v>0</v>
      </c>
      <c r="I63" s="14">
        <f t="shared" si="8"/>
        <v>30392.572550000004</v>
      </c>
      <c r="J63" s="14">
        <f t="shared" si="8"/>
        <v>1600</v>
      </c>
      <c r="K63" s="14">
        <f t="shared" si="8"/>
        <v>0</v>
      </c>
      <c r="L63" s="51">
        <f t="shared" si="8"/>
        <v>0</v>
      </c>
    </row>
    <row r="64" spans="1:1612" s="37" customFormat="1" ht="57.75" customHeight="1">
      <c r="A64" s="129"/>
      <c r="B64" s="130"/>
      <c r="C64" s="131"/>
      <c r="D64" s="111"/>
      <c r="E64" s="111"/>
      <c r="F64" s="45">
        <v>2017</v>
      </c>
      <c r="G64" s="94">
        <f>SUM(G79+G80+G81+G82+G83)</f>
        <v>3988.3372899999999</v>
      </c>
      <c r="H64" s="46">
        <f t="shared" ref="H64:L64" si="9">SUM(H79+H80+H81+H82+H83)</f>
        <v>0</v>
      </c>
      <c r="I64" s="46">
        <f t="shared" si="9"/>
        <v>0</v>
      </c>
      <c r="J64" s="46">
        <f t="shared" si="9"/>
        <v>3988.3372899999999</v>
      </c>
      <c r="K64" s="46">
        <f t="shared" si="9"/>
        <v>0</v>
      </c>
      <c r="L64" s="46">
        <f t="shared" si="9"/>
        <v>0</v>
      </c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  <c r="IW64" s="72"/>
      <c r="IX64" s="72"/>
      <c r="IY64" s="72"/>
      <c r="IZ64" s="72"/>
      <c r="JA64" s="72"/>
      <c r="JB64" s="72"/>
      <c r="JC64" s="72"/>
      <c r="JD64" s="72"/>
      <c r="JE64" s="72"/>
      <c r="JF64" s="72"/>
      <c r="JG64" s="72"/>
      <c r="JH64" s="72"/>
      <c r="JI64" s="72"/>
      <c r="JJ64" s="72"/>
      <c r="JK64" s="72"/>
      <c r="JL64" s="72"/>
      <c r="JM64" s="72"/>
      <c r="JN64" s="72"/>
      <c r="JO64" s="72"/>
      <c r="JP64" s="72"/>
      <c r="JQ64" s="72"/>
      <c r="JR64" s="72"/>
      <c r="JS64" s="72"/>
      <c r="JT64" s="72"/>
      <c r="JU64" s="72"/>
      <c r="JV64" s="72"/>
      <c r="JW64" s="72"/>
      <c r="JX64" s="72"/>
      <c r="JY64" s="72"/>
      <c r="JZ64" s="72"/>
      <c r="KA64" s="72"/>
      <c r="KB64" s="72"/>
      <c r="KC64" s="72"/>
      <c r="KD64" s="72"/>
      <c r="KE64" s="72"/>
      <c r="KF64" s="72"/>
      <c r="KG64" s="72"/>
      <c r="KH64" s="72"/>
      <c r="KI64" s="72"/>
      <c r="KJ64" s="72"/>
      <c r="KK64" s="72"/>
      <c r="KL64" s="72"/>
      <c r="KM64" s="72"/>
      <c r="KN64" s="72"/>
      <c r="KO64" s="72"/>
      <c r="KP64" s="72"/>
      <c r="KQ64" s="72"/>
      <c r="KR64" s="72"/>
      <c r="KS64" s="72"/>
      <c r="KT64" s="72"/>
      <c r="KU64" s="72"/>
      <c r="KV64" s="72"/>
      <c r="KW64" s="72"/>
      <c r="KX64" s="72"/>
      <c r="KY64" s="72"/>
      <c r="KZ64" s="72"/>
      <c r="LA64" s="72"/>
      <c r="LB64" s="72"/>
      <c r="LC64" s="72"/>
      <c r="LD64" s="72"/>
      <c r="LE64" s="72"/>
      <c r="LF64" s="72"/>
      <c r="LG64" s="72"/>
      <c r="LH64" s="72"/>
      <c r="LI64" s="72"/>
      <c r="LJ64" s="72"/>
      <c r="LK64" s="72"/>
      <c r="LL64" s="72"/>
      <c r="LM64" s="72"/>
      <c r="LN64" s="72"/>
      <c r="LO64" s="72"/>
      <c r="LP64" s="72"/>
      <c r="LQ64" s="72"/>
      <c r="LR64" s="72"/>
      <c r="LS64" s="72"/>
      <c r="LT64" s="72"/>
      <c r="LU64" s="72"/>
      <c r="LV64" s="72"/>
      <c r="LW64" s="72"/>
      <c r="LX64" s="72"/>
      <c r="LY64" s="72"/>
      <c r="LZ64" s="72"/>
      <c r="MA64" s="72"/>
      <c r="MB64" s="72"/>
      <c r="MC64" s="72"/>
      <c r="MD64" s="72"/>
      <c r="ME64" s="72"/>
      <c r="MF64" s="72"/>
      <c r="MG64" s="72"/>
      <c r="MH64" s="72"/>
      <c r="MI64" s="72"/>
      <c r="MJ64" s="72"/>
      <c r="MK64" s="72"/>
      <c r="ML64" s="72"/>
      <c r="MM64" s="72"/>
      <c r="MN64" s="72"/>
      <c r="MO64" s="72"/>
      <c r="MP64" s="72"/>
      <c r="MQ64" s="72"/>
      <c r="MR64" s="72"/>
      <c r="MS64" s="72"/>
      <c r="MT64" s="72"/>
      <c r="MU64" s="72"/>
      <c r="MV64" s="72"/>
      <c r="MW64" s="72"/>
      <c r="MX64" s="72"/>
      <c r="MY64" s="72"/>
      <c r="MZ64" s="72"/>
      <c r="NA64" s="72"/>
      <c r="NB64" s="72"/>
      <c r="NC64" s="72"/>
      <c r="ND64" s="72"/>
      <c r="NE64" s="72"/>
      <c r="NF64" s="72"/>
      <c r="NG64" s="72"/>
      <c r="NH64" s="72"/>
      <c r="NI64" s="72"/>
      <c r="NJ64" s="72"/>
      <c r="NK64" s="72"/>
      <c r="NL64" s="72"/>
      <c r="NM64" s="72"/>
      <c r="NN64" s="72"/>
      <c r="NO64" s="72"/>
      <c r="NP64" s="72"/>
      <c r="NQ64" s="72"/>
      <c r="NR64" s="72"/>
      <c r="NS64" s="72"/>
      <c r="NT64" s="72"/>
      <c r="NU64" s="72"/>
      <c r="NV64" s="72"/>
      <c r="NW64" s="72"/>
      <c r="NX64" s="72"/>
      <c r="NY64" s="72"/>
      <c r="NZ64" s="72"/>
      <c r="OA64" s="72"/>
      <c r="OB64" s="72"/>
      <c r="OC64" s="72"/>
      <c r="OD64" s="72"/>
      <c r="OE64" s="72"/>
      <c r="OF64" s="72"/>
      <c r="OG64" s="72"/>
      <c r="OH64" s="72"/>
      <c r="OI64" s="72"/>
      <c r="OJ64" s="72"/>
      <c r="OK64" s="72"/>
      <c r="OL64" s="72"/>
      <c r="OM64" s="72"/>
      <c r="ON64" s="72"/>
      <c r="OO64" s="72"/>
      <c r="OP64" s="72"/>
      <c r="OQ64" s="72"/>
      <c r="OR64" s="72"/>
      <c r="OS64" s="72"/>
      <c r="OT64" s="72"/>
      <c r="OU64" s="72"/>
      <c r="OV64" s="72"/>
      <c r="OW64" s="72"/>
      <c r="OX64" s="72"/>
      <c r="OY64" s="72"/>
      <c r="OZ64" s="72"/>
      <c r="PA64" s="72"/>
      <c r="PB64" s="72"/>
      <c r="PC64" s="72"/>
      <c r="PD64" s="72"/>
      <c r="PE64" s="72"/>
      <c r="PF64" s="72"/>
      <c r="PG64" s="72"/>
      <c r="PH64" s="72"/>
      <c r="PI64" s="72"/>
      <c r="PJ64" s="72"/>
      <c r="PK64" s="72"/>
      <c r="PL64" s="72"/>
      <c r="PM64" s="72"/>
      <c r="PN64" s="72"/>
      <c r="PO64" s="72"/>
      <c r="PP64" s="72"/>
      <c r="PQ64" s="72"/>
      <c r="PR64" s="72"/>
      <c r="PS64" s="72"/>
      <c r="PT64" s="72"/>
      <c r="PU64" s="72"/>
      <c r="PV64" s="72"/>
      <c r="PW64" s="72"/>
      <c r="PX64" s="72"/>
      <c r="PY64" s="72"/>
      <c r="PZ64" s="72"/>
      <c r="QA64" s="72"/>
      <c r="QB64" s="72"/>
      <c r="QC64" s="72"/>
      <c r="QD64" s="72"/>
      <c r="QE64" s="72"/>
      <c r="QF64" s="72"/>
      <c r="QG64" s="72"/>
      <c r="QH64" s="72"/>
      <c r="QI64" s="72"/>
      <c r="QJ64" s="72"/>
      <c r="QK64" s="72"/>
      <c r="QL64" s="72"/>
      <c r="QM64" s="72"/>
      <c r="QN64" s="72"/>
      <c r="QO64" s="72"/>
      <c r="QP64" s="72"/>
      <c r="QQ64" s="72"/>
      <c r="QR64" s="72"/>
      <c r="QS64" s="72"/>
      <c r="QT64" s="72"/>
      <c r="QU64" s="72"/>
      <c r="QV64" s="72"/>
      <c r="QW64" s="72"/>
      <c r="QX64" s="72"/>
      <c r="QY64" s="72"/>
      <c r="QZ64" s="72"/>
      <c r="RA64" s="72"/>
      <c r="RB64" s="72"/>
      <c r="RC64" s="72"/>
      <c r="RD64" s="72"/>
      <c r="RE64" s="72"/>
      <c r="RF64" s="72"/>
      <c r="RG64" s="72"/>
      <c r="RH64" s="72"/>
      <c r="RI64" s="72"/>
      <c r="RJ64" s="72"/>
      <c r="RK64" s="72"/>
      <c r="RL64" s="72"/>
      <c r="RM64" s="72"/>
      <c r="RN64" s="72"/>
      <c r="RO64" s="72"/>
      <c r="RP64" s="72"/>
      <c r="RQ64" s="72"/>
      <c r="RR64" s="72"/>
      <c r="RS64" s="72"/>
      <c r="RT64" s="72"/>
      <c r="RU64" s="72"/>
      <c r="RV64" s="72"/>
      <c r="RW64" s="72"/>
      <c r="RX64" s="72"/>
      <c r="RY64" s="72"/>
      <c r="RZ64" s="72"/>
      <c r="SA64" s="72"/>
      <c r="SB64" s="72"/>
      <c r="SC64" s="72"/>
      <c r="SD64" s="72"/>
      <c r="SE64" s="72"/>
      <c r="SF64" s="72"/>
      <c r="SG64" s="72"/>
      <c r="SH64" s="72"/>
      <c r="SI64" s="72"/>
      <c r="SJ64" s="72"/>
      <c r="SK64" s="72"/>
      <c r="SL64" s="72"/>
      <c r="SM64" s="72"/>
      <c r="SN64" s="72"/>
      <c r="SO64" s="72"/>
      <c r="SP64" s="72"/>
      <c r="SQ64" s="72"/>
      <c r="SR64" s="72"/>
      <c r="SS64" s="72"/>
      <c r="ST64" s="72"/>
      <c r="SU64" s="72"/>
      <c r="SV64" s="72"/>
      <c r="SW64" s="72"/>
      <c r="SX64" s="72"/>
      <c r="SY64" s="72"/>
      <c r="SZ64" s="72"/>
      <c r="TA64" s="72"/>
      <c r="TB64" s="72"/>
      <c r="TC64" s="72"/>
      <c r="TD64" s="72"/>
      <c r="TE64" s="72"/>
      <c r="TF64" s="72"/>
      <c r="TG64" s="72"/>
      <c r="TH64" s="72"/>
      <c r="TI64" s="72"/>
      <c r="TJ64" s="72"/>
      <c r="TK64" s="72"/>
      <c r="TL64" s="72"/>
      <c r="TM64" s="72"/>
      <c r="TN64" s="72"/>
      <c r="TO64" s="72"/>
      <c r="TP64" s="72"/>
      <c r="TQ64" s="72"/>
      <c r="TR64" s="72"/>
      <c r="TS64" s="72"/>
      <c r="TT64" s="72"/>
      <c r="TU64" s="72"/>
      <c r="TV64" s="72"/>
      <c r="TW64" s="72"/>
      <c r="TX64" s="72"/>
      <c r="TY64" s="72"/>
      <c r="TZ64" s="72"/>
      <c r="UA64" s="72"/>
      <c r="UB64" s="72"/>
      <c r="UC64" s="72"/>
      <c r="UD64" s="72"/>
      <c r="UE64" s="72"/>
      <c r="UF64" s="72"/>
      <c r="UG64" s="72"/>
      <c r="UH64" s="72"/>
      <c r="UI64" s="72"/>
      <c r="UJ64" s="72"/>
      <c r="UK64" s="72"/>
      <c r="UL64" s="72"/>
      <c r="UM64" s="72"/>
      <c r="UN64" s="72"/>
      <c r="UO64" s="72"/>
      <c r="UP64" s="72"/>
      <c r="UQ64" s="72"/>
      <c r="UR64" s="72"/>
      <c r="US64" s="72"/>
      <c r="UT64" s="72"/>
      <c r="UU64" s="72"/>
      <c r="UV64" s="72"/>
      <c r="UW64" s="72"/>
      <c r="UX64" s="72"/>
      <c r="UY64" s="72"/>
      <c r="UZ64" s="72"/>
      <c r="VA64" s="72"/>
      <c r="VB64" s="72"/>
      <c r="VC64" s="72"/>
      <c r="VD64" s="72"/>
      <c r="VE64" s="72"/>
      <c r="VF64" s="72"/>
      <c r="VG64" s="72"/>
      <c r="VH64" s="72"/>
      <c r="VI64" s="72"/>
      <c r="VJ64" s="72"/>
      <c r="VK64" s="72"/>
      <c r="VL64" s="72"/>
      <c r="VM64" s="72"/>
      <c r="VN64" s="72"/>
      <c r="VO64" s="72"/>
      <c r="VP64" s="72"/>
      <c r="VQ64" s="72"/>
      <c r="VR64" s="72"/>
      <c r="VS64" s="72"/>
      <c r="VT64" s="72"/>
      <c r="VU64" s="72"/>
      <c r="VV64" s="72"/>
      <c r="VW64" s="72"/>
      <c r="VX64" s="72"/>
      <c r="VY64" s="72"/>
      <c r="VZ64" s="72"/>
      <c r="WA64" s="72"/>
      <c r="WB64" s="72"/>
      <c r="WC64" s="72"/>
      <c r="WD64" s="72"/>
      <c r="WE64" s="72"/>
      <c r="WF64" s="72"/>
      <c r="WG64" s="72"/>
      <c r="WH64" s="72"/>
      <c r="WI64" s="72"/>
      <c r="WJ64" s="72"/>
      <c r="WK64" s="72"/>
      <c r="WL64" s="72"/>
      <c r="WM64" s="72"/>
      <c r="WN64" s="72"/>
      <c r="WO64" s="72"/>
      <c r="WP64" s="72"/>
      <c r="WQ64" s="72"/>
      <c r="WR64" s="72"/>
      <c r="WS64" s="72"/>
      <c r="WT64" s="72"/>
      <c r="WU64" s="72"/>
      <c r="WV64" s="72"/>
      <c r="WW64" s="72"/>
      <c r="WX64" s="72"/>
      <c r="WY64" s="72"/>
      <c r="WZ64" s="72"/>
      <c r="XA64" s="72"/>
      <c r="XB64" s="72"/>
      <c r="XC64" s="72"/>
      <c r="XD64" s="72"/>
      <c r="XE64" s="72"/>
      <c r="XF64" s="72"/>
      <c r="XG64" s="72"/>
      <c r="XH64" s="72"/>
      <c r="XI64" s="72"/>
      <c r="XJ64" s="72"/>
      <c r="XK64" s="72"/>
      <c r="XL64" s="72"/>
      <c r="XM64" s="72"/>
      <c r="XN64" s="72"/>
      <c r="XO64" s="72"/>
      <c r="XP64" s="72"/>
      <c r="XQ64" s="72"/>
      <c r="XR64" s="72"/>
      <c r="XS64" s="72"/>
      <c r="XT64" s="72"/>
      <c r="XU64" s="72"/>
      <c r="XV64" s="72"/>
      <c r="XW64" s="72"/>
      <c r="XX64" s="72"/>
      <c r="XY64" s="72"/>
      <c r="XZ64" s="72"/>
      <c r="YA64" s="72"/>
      <c r="YB64" s="72"/>
      <c r="YC64" s="72"/>
      <c r="YD64" s="72"/>
      <c r="YE64" s="72"/>
      <c r="YF64" s="72"/>
      <c r="YG64" s="72"/>
      <c r="YH64" s="72"/>
      <c r="YI64" s="72"/>
      <c r="YJ64" s="72"/>
      <c r="YK64" s="72"/>
      <c r="YL64" s="72"/>
      <c r="YM64" s="72"/>
      <c r="YN64" s="72"/>
      <c r="YO64" s="72"/>
      <c r="YP64" s="72"/>
      <c r="YQ64" s="72"/>
      <c r="YR64" s="72"/>
      <c r="YS64" s="72"/>
      <c r="YT64" s="72"/>
      <c r="YU64" s="72"/>
      <c r="YV64" s="72"/>
      <c r="YW64" s="72"/>
      <c r="YX64" s="72"/>
      <c r="YY64" s="72"/>
      <c r="YZ64" s="72"/>
      <c r="ZA64" s="72"/>
      <c r="ZB64" s="72"/>
      <c r="ZC64" s="72"/>
      <c r="ZD64" s="72"/>
      <c r="ZE64" s="72"/>
      <c r="ZF64" s="72"/>
      <c r="ZG64" s="72"/>
      <c r="ZH64" s="72"/>
      <c r="ZI64" s="72"/>
      <c r="ZJ64" s="72"/>
      <c r="ZK64" s="72"/>
      <c r="ZL64" s="72"/>
      <c r="ZM64" s="72"/>
      <c r="ZN64" s="72"/>
      <c r="ZO64" s="72"/>
      <c r="ZP64" s="72"/>
      <c r="ZQ64" s="72"/>
      <c r="ZR64" s="72"/>
      <c r="ZS64" s="72"/>
      <c r="ZT64" s="72"/>
      <c r="ZU64" s="72"/>
      <c r="ZV64" s="72"/>
      <c r="ZW64" s="72"/>
      <c r="ZX64" s="72"/>
      <c r="ZY64" s="72"/>
      <c r="ZZ64" s="72"/>
      <c r="AAA64" s="72"/>
      <c r="AAB64" s="72"/>
      <c r="AAC64" s="72"/>
      <c r="AAD64" s="72"/>
      <c r="AAE64" s="72"/>
      <c r="AAF64" s="72"/>
      <c r="AAG64" s="72"/>
      <c r="AAH64" s="72"/>
      <c r="AAI64" s="72"/>
      <c r="AAJ64" s="72"/>
      <c r="AAK64" s="72"/>
      <c r="AAL64" s="72"/>
      <c r="AAM64" s="72"/>
      <c r="AAN64" s="72"/>
      <c r="AAO64" s="72"/>
      <c r="AAP64" s="72"/>
      <c r="AAQ64" s="72"/>
      <c r="AAR64" s="72"/>
      <c r="AAS64" s="72"/>
      <c r="AAT64" s="72"/>
      <c r="AAU64" s="72"/>
      <c r="AAV64" s="72"/>
      <c r="AAW64" s="72"/>
      <c r="AAX64" s="72"/>
      <c r="AAY64" s="72"/>
      <c r="AAZ64" s="72"/>
      <c r="ABA64" s="72"/>
      <c r="ABB64" s="72"/>
      <c r="ABC64" s="72"/>
      <c r="ABD64" s="72"/>
      <c r="ABE64" s="72"/>
      <c r="ABF64" s="72"/>
      <c r="ABG64" s="72"/>
      <c r="ABH64" s="72"/>
      <c r="ABI64" s="72"/>
      <c r="ABJ64" s="72"/>
      <c r="ABK64" s="72"/>
      <c r="ABL64" s="72"/>
      <c r="ABM64" s="72"/>
      <c r="ABN64" s="72"/>
      <c r="ABO64" s="72"/>
      <c r="ABP64" s="72"/>
      <c r="ABQ64" s="72"/>
      <c r="ABR64" s="72"/>
      <c r="ABS64" s="72"/>
      <c r="ABT64" s="72"/>
      <c r="ABU64" s="72"/>
      <c r="ABV64" s="72"/>
      <c r="ABW64" s="72"/>
      <c r="ABX64" s="72"/>
      <c r="ABY64" s="72"/>
      <c r="ABZ64" s="72"/>
      <c r="ACA64" s="72"/>
      <c r="ACB64" s="72"/>
      <c r="ACC64" s="72"/>
      <c r="ACD64" s="72"/>
      <c r="ACE64" s="72"/>
      <c r="ACF64" s="72"/>
      <c r="ACG64" s="72"/>
      <c r="ACH64" s="72"/>
      <c r="ACI64" s="72"/>
      <c r="ACJ64" s="72"/>
      <c r="ACK64" s="72"/>
      <c r="ACL64" s="72"/>
      <c r="ACM64" s="72"/>
      <c r="ACN64" s="72"/>
      <c r="ACO64" s="72"/>
      <c r="ACP64" s="72"/>
      <c r="ACQ64" s="72"/>
      <c r="ACR64" s="72"/>
      <c r="ACS64" s="72"/>
      <c r="ACT64" s="72"/>
      <c r="ACU64" s="72"/>
      <c r="ACV64" s="72"/>
      <c r="ACW64" s="72"/>
      <c r="ACX64" s="72"/>
      <c r="ACY64" s="72"/>
      <c r="ACZ64" s="72"/>
      <c r="ADA64" s="72"/>
      <c r="ADB64" s="72"/>
      <c r="ADC64" s="72"/>
      <c r="ADD64" s="72"/>
      <c r="ADE64" s="72"/>
      <c r="ADF64" s="72"/>
      <c r="ADG64" s="72"/>
      <c r="ADH64" s="72"/>
      <c r="ADI64" s="72"/>
      <c r="ADJ64" s="72"/>
      <c r="ADK64" s="72"/>
      <c r="ADL64" s="72"/>
      <c r="ADM64" s="72"/>
      <c r="ADN64" s="72"/>
      <c r="ADO64" s="72"/>
      <c r="ADP64" s="72"/>
      <c r="ADQ64" s="72"/>
      <c r="ADR64" s="72"/>
      <c r="ADS64" s="72"/>
      <c r="ADT64" s="72"/>
      <c r="ADU64" s="72"/>
      <c r="ADV64" s="72"/>
      <c r="ADW64" s="72"/>
      <c r="ADX64" s="72"/>
      <c r="ADY64" s="72"/>
      <c r="ADZ64" s="72"/>
      <c r="AEA64" s="72"/>
      <c r="AEB64" s="72"/>
      <c r="AEC64" s="72"/>
      <c r="AED64" s="72"/>
      <c r="AEE64" s="72"/>
      <c r="AEF64" s="72"/>
      <c r="AEG64" s="72"/>
      <c r="AEH64" s="72"/>
      <c r="AEI64" s="72"/>
      <c r="AEJ64" s="72"/>
      <c r="AEK64" s="72"/>
      <c r="AEL64" s="72"/>
      <c r="AEM64" s="72"/>
      <c r="AEN64" s="72"/>
      <c r="AEO64" s="72"/>
      <c r="AEP64" s="72"/>
      <c r="AEQ64" s="72"/>
      <c r="AER64" s="72"/>
      <c r="AES64" s="72"/>
      <c r="AET64" s="72"/>
      <c r="AEU64" s="72"/>
      <c r="AEV64" s="72"/>
      <c r="AEW64" s="72"/>
      <c r="AEX64" s="72"/>
      <c r="AEY64" s="72"/>
      <c r="AEZ64" s="72"/>
      <c r="AFA64" s="72"/>
      <c r="AFB64" s="72"/>
      <c r="AFC64" s="72"/>
      <c r="AFD64" s="72"/>
      <c r="AFE64" s="72"/>
      <c r="AFF64" s="72"/>
      <c r="AFG64" s="72"/>
      <c r="AFH64" s="72"/>
      <c r="AFI64" s="72"/>
      <c r="AFJ64" s="72"/>
      <c r="AFK64" s="72"/>
      <c r="AFL64" s="72"/>
      <c r="AFM64" s="72"/>
      <c r="AFN64" s="72"/>
      <c r="AFO64" s="72"/>
      <c r="AFP64" s="72"/>
      <c r="AFQ64" s="72"/>
      <c r="AFR64" s="72"/>
      <c r="AFS64" s="72"/>
      <c r="AFT64" s="72"/>
      <c r="AFU64" s="72"/>
      <c r="AFV64" s="72"/>
      <c r="AFW64" s="72"/>
      <c r="AFX64" s="72"/>
      <c r="AFY64" s="72"/>
      <c r="AFZ64" s="72"/>
      <c r="AGA64" s="72"/>
      <c r="AGB64" s="72"/>
      <c r="AGC64" s="72"/>
      <c r="AGD64" s="72"/>
      <c r="AGE64" s="72"/>
      <c r="AGF64" s="72"/>
      <c r="AGG64" s="72"/>
      <c r="AGH64" s="72"/>
      <c r="AGI64" s="72"/>
      <c r="AGJ64" s="72"/>
      <c r="AGK64" s="72"/>
      <c r="AGL64" s="72"/>
      <c r="AGM64" s="72"/>
      <c r="AGN64" s="72"/>
      <c r="AGO64" s="72"/>
      <c r="AGP64" s="72"/>
      <c r="AGQ64" s="72"/>
      <c r="AGR64" s="72"/>
      <c r="AGS64" s="72"/>
      <c r="AGT64" s="72"/>
      <c r="AGU64" s="72"/>
      <c r="AGV64" s="72"/>
      <c r="AGW64" s="72"/>
      <c r="AGX64" s="72"/>
      <c r="AGY64" s="72"/>
      <c r="AGZ64" s="72"/>
      <c r="AHA64" s="72"/>
      <c r="AHB64" s="72"/>
      <c r="AHC64" s="72"/>
      <c r="AHD64" s="72"/>
      <c r="AHE64" s="72"/>
      <c r="AHF64" s="72"/>
      <c r="AHG64" s="72"/>
      <c r="AHH64" s="72"/>
      <c r="AHI64" s="72"/>
      <c r="AHJ64" s="72"/>
      <c r="AHK64" s="72"/>
      <c r="AHL64" s="72"/>
      <c r="AHM64" s="72"/>
      <c r="AHN64" s="72"/>
      <c r="AHO64" s="72"/>
      <c r="AHP64" s="72"/>
      <c r="AHQ64" s="72"/>
      <c r="AHR64" s="72"/>
      <c r="AHS64" s="72"/>
      <c r="AHT64" s="72"/>
      <c r="AHU64" s="72"/>
      <c r="AHV64" s="72"/>
      <c r="AHW64" s="72"/>
      <c r="AHX64" s="72"/>
      <c r="AHY64" s="72"/>
      <c r="AHZ64" s="72"/>
      <c r="AIA64" s="72"/>
      <c r="AIB64" s="72"/>
      <c r="AIC64" s="72"/>
      <c r="AID64" s="72"/>
      <c r="AIE64" s="72"/>
      <c r="AIF64" s="72"/>
      <c r="AIG64" s="72"/>
      <c r="AIH64" s="72"/>
      <c r="AII64" s="72"/>
      <c r="AIJ64" s="72"/>
      <c r="AIK64" s="72"/>
      <c r="AIL64" s="72"/>
      <c r="AIM64" s="72"/>
      <c r="AIN64" s="72"/>
      <c r="AIO64" s="72"/>
      <c r="AIP64" s="72"/>
      <c r="AIQ64" s="72"/>
      <c r="AIR64" s="72"/>
      <c r="AIS64" s="72"/>
      <c r="AIT64" s="72"/>
      <c r="AIU64" s="72"/>
      <c r="AIV64" s="72"/>
      <c r="AIW64" s="72"/>
      <c r="AIX64" s="72"/>
      <c r="AIY64" s="72"/>
      <c r="AIZ64" s="72"/>
      <c r="AJA64" s="72"/>
      <c r="AJB64" s="72"/>
      <c r="AJC64" s="72"/>
      <c r="AJD64" s="72"/>
      <c r="AJE64" s="72"/>
      <c r="AJF64" s="72"/>
      <c r="AJG64" s="72"/>
      <c r="AJH64" s="72"/>
      <c r="AJI64" s="72"/>
      <c r="AJJ64" s="72"/>
      <c r="AJK64" s="72"/>
      <c r="AJL64" s="72"/>
      <c r="AJM64" s="72"/>
      <c r="AJN64" s="72"/>
      <c r="AJO64" s="72"/>
      <c r="AJP64" s="72"/>
      <c r="AJQ64" s="72"/>
      <c r="AJR64" s="72"/>
      <c r="AJS64" s="72"/>
      <c r="AJT64" s="72"/>
      <c r="AJU64" s="72"/>
      <c r="AJV64" s="72"/>
      <c r="AJW64" s="72"/>
      <c r="AJX64" s="72"/>
      <c r="AJY64" s="72"/>
      <c r="AJZ64" s="72"/>
      <c r="AKA64" s="72"/>
      <c r="AKB64" s="72"/>
      <c r="AKC64" s="72"/>
      <c r="AKD64" s="72"/>
      <c r="AKE64" s="72"/>
      <c r="AKF64" s="72"/>
      <c r="AKG64" s="72"/>
      <c r="AKH64" s="72"/>
      <c r="AKI64" s="72"/>
      <c r="AKJ64" s="72"/>
      <c r="AKK64" s="72"/>
      <c r="AKL64" s="72"/>
      <c r="AKM64" s="72"/>
      <c r="AKN64" s="72"/>
      <c r="AKO64" s="72"/>
      <c r="AKP64" s="72"/>
      <c r="AKQ64" s="72"/>
      <c r="AKR64" s="72"/>
      <c r="AKS64" s="72"/>
      <c r="AKT64" s="72"/>
      <c r="AKU64" s="72"/>
      <c r="AKV64" s="72"/>
      <c r="AKW64" s="72"/>
      <c r="AKX64" s="72"/>
      <c r="AKY64" s="72"/>
      <c r="AKZ64" s="72"/>
      <c r="ALA64" s="72"/>
      <c r="ALB64" s="72"/>
      <c r="ALC64" s="72"/>
      <c r="ALD64" s="72"/>
      <c r="ALE64" s="72"/>
      <c r="ALF64" s="72"/>
      <c r="ALG64" s="72"/>
      <c r="ALH64" s="72"/>
      <c r="ALI64" s="72"/>
      <c r="ALJ64" s="72"/>
      <c r="ALK64" s="72"/>
      <c r="ALL64" s="72"/>
      <c r="ALM64" s="72"/>
      <c r="ALN64" s="72"/>
      <c r="ALO64" s="72"/>
      <c r="ALP64" s="72"/>
      <c r="ALQ64" s="72"/>
      <c r="ALR64" s="72"/>
      <c r="ALS64" s="72"/>
      <c r="ALT64" s="72"/>
      <c r="ALU64" s="72"/>
      <c r="ALV64" s="72"/>
      <c r="ALW64" s="72"/>
      <c r="ALX64" s="72"/>
      <c r="ALY64" s="72"/>
      <c r="ALZ64" s="72"/>
      <c r="AMA64" s="72"/>
      <c r="AMB64" s="72"/>
      <c r="AMC64" s="72"/>
      <c r="AMD64" s="72"/>
      <c r="AME64" s="72"/>
      <c r="AMF64" s="72"/>
      <c r="AMG64" s="72"/>
      <c r="AMH64" s="72"/>
      <c r="AMI64" s="72"/>
      <c r="AMJ64" s="72"/>
      <c r="AMK64" s="72"/>
      <c r="AML64" s="72"/>
      <c r="AMM64" s="72"/>
      <c r="AMN64" s="72"/>
      <c r="AMO64" s="72"/>
      <c r="AMP64" s="72"/>
      <c r="AMQ64" s="72"/>
      <c r="AMR64" s="72"/>
      <c r="AMS64" s="72"/>
      <c r="AMT64" s="72"/>
      <c r="AMU64" s="72"/>
      <c r="AMV64" s="72"/>
      <c r="AMW64" s="72"/>
      <c r="AMX64" s="72"/>
      <c r="AMY64" s="72"/>
      <c r="AMZ64" s="72"/>
      <c r="ANA64" s="72"/>
      <c r="ANB64" s="72"/>
      <c r="ANC64" s="72"/>
      <c r="AND64" s="72"/>
      <c r="ANE64" s="72"/>
      <c r="ANF64" s="72"/>
      <c r="ANG64" s="72"/>
      <c r="ANH64" s="72"/>
      <c r="ANI64" s="72"/>
      <c r="ANJ64" s="72"/>
      <c r="ANK64" s="72"/>
      <c r="ANL64" s="72"/>
      <c r="ANM64" s="72"/>
      <c r="ANN64" s="72"/>
      <c r="ANO64" s="72"/>
      <c r="ANP64" s="72"/>
      <c r="ANQ64" s="72"/>
      <c r="ANR64" s="72"/>
      <c r="ANS64" s="72"/>
      <c r="ANT64" s="72"/>
      <c r="ANU64" s="72"/>
      <c r="ANV64" s="72"/>
      <c r="ANW64" s="72"/>
      <c r="ANX64" s="72"/>
      <c r="ANY64" s="72"/>
      <c r="ANZ64" s="72"/>
      <c r="AOA64" s="72"/>
      <c r="AOB64" s="72"/>
      <c r="AOC64" s="72"/>
      <c r="AOD64" s="72"/>
      <c r="AOE64" s="72"/>
      <c r="AOF64" s="72"/>
      <c r="AOG64" s="72"/>
      <c r="AOH64" s="72"/>
      <c r="AOI64" s="72"/>
      <c r="AOJ64" s="72"/>
      <c r="AOK64" s="72"/>
      <c r="AOL64" s="72"/>
      <c r="AOM64" s="72"/>
      <c r="AON64" s="72"/>
      <c r="AOO64" s="72"/>
      <c r="AOP64" s="72"/>
      <c r="AOQ64" s="72"/>
      <c r="AOR64" s="72"/>
      <c r="AOS64" s="72"/>
      <c r="AOT64" s="72"/>
      <c r="AOU64" s="72"/>
      <c r="AOV64" s="72"/>
      <c r="AOW64" s="72"/>
      <c r="AOX64" s="72"/>
      <c r="AOY64" s="72"/>
      <c r="AOZ64" s="72"/>
      <c r="APA64" s="72"/>
      <c r="APB64" s="72"/>
      <c r="APC64" s="72"/>
      <c r="APD64" s="72"/>
      <c r="APE64" s="72"/>
      <c r="APF64" s="72"/>
      <c r="APG64" s="72"/>
      <c r="APH64" s="72"/>
      <c r="API64" s="72"/>
      <c r="APJ64" s="72"/>
      <c r="APK64" s="72"/>
      <c r="APL64" s="72"/>
      <c r="APM64" s="72"/>
      <c r="APN64" s="72"/>
      <c r="APO64" s="72"/>
      <c r="APP64" s="72"/>
      <c r="APQ64" s="72"/>
      <c r="APR64" s="72"/>
      <c r="APS64" s="72"/>
      <c r="APT64" s="72"/>
      <c r="APU64" s="72"/>
      <c r="APV64" s="72"/>
      <c r="APW64" s="72"/>
      <c r="APX64" s="72"/>
      <c r="APY64" s="72"/>
      <c r="APZ64" s="72"/>
      <c r="AQA64" s="72"/>
      <c r="AQB64" s="72"/>
      <c r="AQC64" s="72"/>
      <c r="AQD64" s="72"/>
      <c r="AQE64" s="72"/>
      <c r="AQF64" s="72"/>
      <c r="AQG64" s="72"/>
      <c r="AQH64" s="72"/>
      <c r="AQI64" s="72"/>
      <c r="AQJ64" s="72"/>
      <c r="AQK64" s="72"/>
      <c r="AQL64" s="72"/>
      <c r="AQM64" s="72"/>
      <c r="AQN64" s="72"/>
      <c r="AQO64" s="72"/>
      <c r="AQP64" s="72"/>
      <c r="AQQ64" s="72"/>
      <c r="AQR64" s="72"/>
      <c r="AQS64" s="72"/>
      <c r="AQT64" s="72"/>
      <c r="AQU64" s="72"/>
      <c r="AQV64" s="72"/>
      <c r="AQW64" s="72"/>
      <c r="AQX64" s="72"/>
      <c r="AQY64" s="72"/>
      <c r="AQZ64" s="72"/>
      <c r="ARA64" s="72"/>
      <c r="ARB64" s="72"/>
      <c r="ARC64" s="72"/>
      <c r="ARD64" s="72"/>
      <c r="ARE64" s="72"/>
      <c r="ARF64" s="72"/>
      <c r="ARG64" s="72"/>
      <c r="ARH64" s="72"/>
      <c r="ARI64" s="72"/>
      <c r="ARJ64" s="72"/>
      <c r="ARK64" s="72"/>
      <c r="ARL64" s="72"/>
      <c r="ARM64" s="72"/>
      <c r="ARN64" s="72"/>
      <c r="ARO64" s="72"/>
      <c r="ARP64" s="72"/>
      <c r="ARQ64" s="72"/>
      <c r="ARR64" s="72"/>
      <c r="ARS64" s="72"/>
      <c r="ART64" s="72"/>
      <c r="ARU64" s="72"/>
      <c r="ARV64" s="72"/>
      <c r="ARW64" s="72"/>
      <c r="ARX64" s="72"/>
      <c r="ARY64" s="72"/>
      <c r="ARZ64" s="72"/>
      <c r="ASA64" s="72"/>
      <c r="ASB64" s="72"/>
      <c r="ASC64" s="72"/>
      <c r="ASD64" s="72"/>
      <c r="ASE64" s="72"/>
      <c r="ASF64" s="72"/>
      <c r="ASG64" s="72"/>
      <c r="ASH64" s="72"/>
      <c r="ASI64" s="72"/>
      <c r="ASJ64" s="72"/>
      <c r="ASK64" s="72"/>
      <c r="ASL64" s="72"/>
      <c r="ASM64" s="72"/>
      <c r="ASN64" s="72"/>
      <c r="ASO64" s="72"/>
      <c r="ASP64" s="72"/>
      <c r="ASQ64" s="72"/>
      <c r="ASR64" s="72"/>
      <c r="ASS64" s="72"/>
      <c r="AST64" s="72"/>
      <c r="ASU64" s="72"/>
      <c r="ASV64" s="72"/>
      <c r="ASW64" s="72"/>
      <c r="ASX64" s="72"/>
      <c r="ASY64" s="72"/>
      <c r="ASZ64" s="72"/>
      <c r="ATA64" s="72"/>
      <c r="ATB64" s="72"/>
      <c r="ATC64" s="72"/>
      <c r="ATD64" s="72"/>
      <c r="ATE64" s="72"/>
      <c r="ATF64" s="72"/>
      <c r="ATG64" s="72"/>
      <c r="ATH64" s="72"/>
      <c r="ATI64" s="72"/>
      <c r="ATJ64" s="72"/>
      <c r="ATK64" s="72"/>
      <c r="ATL64" s="72"/>
      <c r="ATM64" s="72"/>
      <c r="ATN64" s="72"/>
      <c r="ATO64" s="72"/>
      <c r="ATP64" s="72"/>
      <c r="ATQ64" s="72"/>
      <c r="ATR64" s="72"/>
      <c r="ATS64" s="72"/>
      <c r="ATT64" s="72"/>
      <c r="ATU64" s="72"/>
      <c r="ATV64" s="72"/>
      <c r="ATW64" s="72"/>
      <c r="ATX64" s="72"/>
      <c r="ATY64" s="72"/>
      <c r="ATZ64" s="72"/>
      <c r="AUA64" s="72"/>
      <c r="AUB64" s="72"/>
      <c r="AUC64" s="72"/>
      <c r="AUD64" s="72"/>
      <c r="AUE64" s="72"/>
      <c r="AUF64" s="72"/>
      <c r="AUG64" s="72"/>
      <c r="AUH64" s="72"/>
      <c r="AUI64" s="72"/>
      <c r="AUJ64" s="72"/>
      <c r="AUK64" s="72"/>
      <c r="AUL64" s="72"/>
      <c r="AUM64" s="72"/>
      <c r="AUN64" s="72"/>
      <c r="AUO64" s="72"/>
      <c r="AUP64" s="72"/>
      <c r="AUQ64" s="72"/>
      <c r="AUR64" s="72"/>
      <c r="AUS64" s="72"/>
      <c r="AUT64" s="72"/>
      <c r="AUU64" s="72"/>
      <c r="AUV64" s="72"/>
      <c r="AUW64" s="72"/>
      <c r="AUX64" s="72"/>
      <c r="AUY64" s="72"/>
      <c r="AUZ64" s="72"/>
      <c r="AVA64" s="72"/>
      <c r="AVB64" s="72"/>
      <c r="AVC64" s="72"/>
      <c r="AVD64" s="72"/>
      <c r="AVE64" s="72"/>
      <c r="AVF64" s="72"/>
      <c r="AVG64" s="72"/>
      <c r="AVH64" s="72"/>
      <c r="AVI64" s="72"/>
      <c r="AVJ64" s="72"/>
      <c r="AVK64" s="72"/>
      <c r="AVL64" s="72"/>
      <c r="AVM64" s="72"/>
      <c r="AVN64" s="72"/>
      <c r="AVO64" s="72"/>
      <c r="AVP64" s="72"/>
      <c r="AVQ64" s="72"/>
      <c r="AVR64" s="72"/>
      <c r="AVS64" s="72"/>
      <c r="AVT64" s="72"/>
      <c r="AVU64" s="72"/>
      <c r="AVV64" s="72"/>
      <c r="AVW64" s="72"/>
      <c r="AVX64" s="72"/>
      <c r="AVY64" s="72"/>
      <c r="AVZ64" s="72"/>
      <c r="AWA64" s="72"/>
      <c r="AWB64" s="72"/>
      <c r="AWC64" s="72"/>
      <c r="AWD64" s="72"/>
      <c r="AWE64" s="72"/>
      <c r="AWF64" s="72"/>
      <c r="AWG64" s="72"/>
      <c r="AWH64" s="72"/>
      <c r="AWI64" s="72"/>
      <c r="AWJ64" s="72"/>
      <c r="AWK64" s="72"/>
      <c r="AWL64" s="72"/>
      <c r="AWM64" s="72"/>
      <c r="AWN64" s="72"/>
      <c r="AWO64" s="72"/>
      <c r="AWP64" s="72"/>
      <c r="AWQ64" s="72"/>
      <c r="AWR64" s="72"/>
      <c r="AWS64" s="72"/>
      <c r="AWT64" s="72"/>
      <c r="AWU64" s="72"/>
      <c r="AWV64" s="72"/>
      <c r="AWW64" s="72"/>
      <c r="AWX64" s="72"/>
      <c r="AWY64" s="72"/>
      <c r="AWZ64" s="72"/>
      <c r="AXA64" s="72"/>
      <c r="AXB64" s="72"/>
      <c r="AXC64" s="72"/>
      <c r="AXD64" s="72"/>
      <c r="AXE64" s="72"/>
      <c r="AXF64" s="72"/>
      <c r="AXG64" s="72"/>
      <c r="AXH64" s="72"/>
      <c r="AXI64" s="72"/>
      <c r="AXJ64" s="72"/>
      <c r="AXK64" s="72"/>
      <c r="AXL64" s="72"/>
      <c r="AXM64" s="72"/>
      <c r="AXN64" s="72"/>
      <c r="AXO64" s="72"/>
      <c r="AXP64" s="72"/>
      <c r="AXQ64" s="72"/>
      <c r="AXR64" s="72"/>
      <c r="AXS64" s="72"/>
      <c r="AXT64" s="72"/>
      <c r="AXU64" s="72"/>
      <c r="AXV64" s="72"/>
      <c r="AXW64" s="72"/>
      <c r="AXX64" s="72"/>
      <c r="AXY64" s="72"/>
      <c r="AXZ64" s="72"/>
      <c r="AYA64" s="72"/>
      <c r="AYB64" s="72"/>
      <c r="AYC64" s="72"/>
      <c r="AYD64" s="72"/>
      <c r="AYE64" s="72"/>
      <c r="AYF64" s="72"/>
      <c r="AYG64" s="72"/>
      <c r="AYH64" s="72"/>
      <c r="AYI64" s="72"/>
      <c r="AYJ64" s="72"/>
      <c r="AYK64" s="72"/>
      <c r="AYL64" s="72"/>
      <c r="AYM64" s="72"/>
      <c r="AYN64" s="72"/>
      <c r="AYO64" s="72"/>
      <c r="AYP64" s="72"/>
      <c r="AYQ64" s="72"/>
      <c r="AYR64" s="72"/>
      <c r="AYS64" s="72"/>
      <c r="AYT64" s="72"/>
      <c r="AYU64" s="72"/>
      <c r="AYV64" s="72"/>
      <c r="AYW64" s="72"/>
      <c r="AYX64" s="72"/>
      <c r="AYY64" s="72"/>
      <c r="AYZ64" s="72"/>
      <c r="AZA64" s="72"/>
      <c r="AZB64" s="72"/>
      <c r="AZC64" s="72"/>
      <c r="AZD64" s="72"/>
      <c r="AZE64" s="72"/>
      <c r="AZF64" s="72"/>
      <c r="AZG64" s="72"/>
      <c r="AZH64" s="72"/>
      <c r="AZI64" s="72"/>
      <c r="AZJ64" s="72"/>
      <c r="AZK64" s="72"/>
      <c r="AZL64" s="72"/>
      <c r="AZM64" s="72"/>
      <c r="AZN64" s="72"/>
      <c r="AZO64" s="72"/>
      <c r="AZP64" s="72"/>
      <c r="AZQ64" s="72"/>
      <c r="AZR64" s="72"/>
      <c r="AZS64" s="72"/>
      <c r="AZT64" s="72"/>
      <c r="AZU64" s="72"/>
      <c r="AZV64" s="72"/>
      <c r="AZW64" s="72"/>
      <c r="AZX64" s="72"/>
      <c r="AZY64" s="72"/>
      <c r="AZZ64" s="72"/>
      <c r="BAA64" s="72"/>
      <c r="BAB64" s="72"/>
      <c r="BAC64" s="72"/>
      <c r="BAD64" s="72"/>
      <c r="BAE64" s="72"/>
      <c r="BAF64" s="72"/>
      <c r="BAG64" s="72"/>
      <c r="BAH64" s="72"/>
      <c r="BAI64" s="72"/>
      <c r="BAJ64" s="72"/>
      <c r="BAK64" s="72"/>
      <c r="BAL64" s="72"/>
      <c r="BAM64" s="72"/>
      <c r="BAN64" s="72"/>
      <c r="BAO64" s="72"/>
      <c r="BAP64" s="72"/>
      <c r="BAQ64" s="72"/>
      <c r="BAR64" s="72"/>
      <c r="BAS64" s="72"/>
      <c r="BAT64" s="72"/>
      <c r="BAU64" s="72"/>
      <c r="BAV64" s="72"/>
      <c r="BAW64" s="72"/>
      <c r="BAX64" s="72"/>
      <c r="BAY64" s="72"/>
      <c r="BAZ64" s="72"/>
      <c r="BBA64" s="72"/>
      <c r="BBB64" s="72"/>
      <c r="BBC64" s="72"/>
      <c r="BBD64" s="72"/>
      <c r="BBE64" s="72"/>
      <c r="BBF64" s="72"/>
      <c r="BBG64" s="72"/>
      <c r="BBH64" s="72"/>
      <c r="BBI64" s="72"/>
      <c r="BBJ64" s="72"/>
      <c r="BBK64" s="72"/>
      <c r="BBL64" s="72"/>
      <c r="BBM64" s="72"/>
      <c r="BBN64" s="72"/>
      <c r="BBO64" s="72"/>
      <c r="BBP64" s="72"/>
      <c r="BBQ64" s="72"/>
      <c r="BBR64" s="72"/>
      <c r="BBS64" s="72"/>
      <c r="BBT64" s="72"/>
      <c r="BBU64" s="72"/>
      <c r="BBV64" s="72"/>
      <c r="BBW64" s="72"/>
      <c r="BBX64" s="72"/>
      <c r="BBY64" s="72"/>
      <c r="BBZ64" s="72"/>
      <c r="BCA64" s="72"/>
      <c r="BCB64" s="72"/>
      <c r="BCC64" s="72"/>
      <c r="BCD64" s="72"/>
      <c r="BCE64" s="72"/>
      <c r="BCF64" s="72"/>
      <c r="BCG64" s="72"/>
      <c r="BCH64" s="72"/>
      <c r="BCI64" s="72"/>
      <c r="BCJ64" s="72"/>
      <c r="BCK64" s="72"/>
      <c r="BCL64" s="72"/>
      <c r="BCM64" s="72"/>
      <c r="BCN64" s="72"/>
      <c r="BCO64" s="72"/>
      <c r="BCP64" s="72"/>
      <c r="BCQ64" s="72"/>
      <c r="BCR64" s="72"/>
      <c r="BCS64" s="72"/>
      <c r="BCT64" s="72"/>
      <c r="BCU64" s="72"/>
      <c r="BCV64" s="72"/>
      <c r="BCW64" s="72"/>
      <c r="BCX64" s="72"/>
      <c r="BCY64" s="72"/>
      <c r="BCZ64" s="72"/>
      <c r="BDA64" s="72"/>
      <c r="BDB64" s="72"/>
      <c r="BDC64" s="72"/>
      <c r="BDD64" s="72"/>
      <c r="BDE64" s="72"/>
      <c r="BDF64" s="72"/>
      <c r="BDG64" s="72"/>
      <c r="BDH64" s="72"/>
      <c r="BDI64" s="72"/>
      <c r="BDJ64" s="72"/>
      <c r="BDK64" s="72"/>
      <c r="BDL64" s="72"/>
      <c r="BDM64" s="72"/>
      <c r="BDN64" s="72"/>
      <c r="BDO64" s="72"/>
      <c r="BDP64" s="72"/>
      <c r="BDQ64" s="72"/>
      <c r="BDR64" s="72"/>
      <c r="BDS64" s="72"/>
      <c r="BDT64" s="72"/>
      <c r="BDU64" s="72"/>
      <c r="BDV64" s="72"/>
      <c r="BDW64" s="72"/>
      <c r="BDX64" s="72"/>
      <c r="BDY64" s="72"/>
      <c r="BDZ64" s="72"/>
      <c r="BEA64" s="72"/>
      <c r="BEB64" s="72"/>
      <c r="BEC64" s="72"/>
      <c r="BED64" s="72"/>
      <c r="BEE64" s="72"/>
      <c r="BEF64" s="72"/>
      <c r="BEG64" s="72"/>
      <c r="BEH64" s="72"/>
      <c r="BEI64" s="72"/>
      <c r="BEJ64" s="72"/>
      <c r="BEK64" s="72"/>
      <c r="BEL64" s="72"/>
      <c r="BEM64" s="72"/>
      <c r="BEN64" s="72"/>
      <c r="BEO64" s="72"/>
      <c r="BEP64" s="72"/>
      <c r="BEQ64" s="72"/>
      <c r="BER64" s="72"/>
      <c r="BES64" s="72"/>
      <c r="BET64" s="72"/>
      <c r="BEU64" s="72"/>
      <c r="BEV64" s="72"/>
      <c r="BEW64" s="72"/>
      <c r="BEX64" s="72"/>
      <c r="BEY64" s="72"/>
      <c r="BEZ64" s="72"/>
      <c r="BFA64" s="72"/>
      <c r="BFB64" s="72"/>
      <c r="BFC64" s="72"/>
      <c r="BFD64" s="72"/>
      <c r="BFE64" s="72"/>
      <c r="BFF64" s="72"/>
      <c r="BFG64" s="72"/>
      <c r="BFH64" s="72"/>
      <c r="BFI64" s="72"/>
      <c r="BFJ64" s="72"/>
      <c r="BFK64" s="72"/>
      <c r="BFL64" s="72"/>
      <c r="BFM64" s="72"/>
      <c r="BFN64" s="72"/>
      <c r="BFO64" s="72"/>
      <c r="BFP64" s="72"/>
      <c r="BFQ64" s="72"/>
      <c r="BFR64" s="72"/>
      <c r="BFS64" s="72"/>
      <c r="BFT64" s="72"/>
      <c r="BFU64" s="72"/>
      <c r="BFV64" s="72"/>
      <c r="BFW64" s="72"/>
      <c r="BFX64" s="72"/>
      <c r="BFY64" s="72"/>
      <c r="BFZ64" s="72"/>
      <c r="BGA64" s="72"/>
      <c r="BGB64" s="72"/>
      <c r="BGC64" s="72"/>
      <c r="BGD64" s="72"/>
      <c r="BGE64" s="72"/>
      <c r="BGF64" s="72"/>
      <c r="BGG64" s="72"/>
      <c r="BGH64" s="72"/>
      <c r="BGI64" s="72"/>
      <c r="BGJ64" s="72"/>
      <c r="BGK64" s="72"/>
      <c r="BGL64" s="72"/>
      <c r="BGM64" s="72"/>
      <c r="BGN64" s="72"/>
      <c r="BGO64" s="72"/>
      <c r="BGP64" s="72"/>
      <c r="BGQ64" s="72"/>
      <c r="BGR64" s="72"/>
      <c r="BGS64" s="72"/>
      <c r="BGT64" s="72"/>
      <c r="BGU64" s="72"/>
      <c r="BGV64" s="72"/>
      <c r="BGW64" s="72"/>
      <c r="BGX64" s="72"/>
      <c r="BGY64" s="72"/>
      <c r="BGZ64" s="72"/>
      <c r="BHA64" s="72"/>
      <c r="BHB64" s="72"/>
      <c r="BHC64" s="72"/>
      <c r="BHD64" s="72"/>
      <c r="BHE64" s="72"/>
      <c r="BHF64" s="72"/>
      <c r="BHG64" s="72"/>
      <c r="BHH64" s="72"/>
      <c r="BHI64" s="72"/>
      <c r="BHJ64" s="72"/>
      <c r="BHK64" s="72"/>
      <c r="BHL64" s="72"/>
      <c r="BHM64" s="72"/>
      <c r="BHN64" s="72"/>
      <c r="BHO64" s="72"/>
      <c r="BHP64" s="72"/>
      <c r="BHQ64" s="72"/>
      <c r="BHR64" s="72"/>
      <c r="BHS64" s="72"/>
      <c r="BHT64" s="72"/>
      <c r="BHU64" s="72"/>
      <c r="BHV64" s="72"/>
      <c r="BHW64" s="72"/>
      <c r="BHX64" s="72"/>
      <c r="BHY64" s="72"/>
      <c r="BHZ64" s="72"/>
      <c r="BIA64" s="72"/>
      <c r="BIB64" s="72"/>
      <c r="BIC64" s="72"/>
      <c r="BID64" s="72"/>
      <c r="BIE64" s="72"/>
      <c r="BIF64" s="72"/>
      <c r="BIG64" s="72"/>
      <c r="BIH64" s="72"/>
      <c r="BII64" s="72"/>
      <c r="BIJ64" s="72"/>
      <c r="BIK64" s="72"/>
      <c r="BIL64" s="72"/>
      <c r="BIM64" s="72"/>
      <c r="BIN64" s="72"/>
      <c r="BIO64" s="72"/>
      <c r="BIP64" s="72"/>
      <c r="BIQ64" s="72"/>
      <c r="BIR64" s="72"/>
      <c r="BIS64" s="72"/>
      <c r="BIT64" s="72"/>
      <c r="BIU64" s="72"/>
      <c r="BIV64" s="72"/>
      <c r="BIW64" s="72"/>
      <c r="BIX64" s="72"/>
      <c r="BIY64" s="72"/>
      <c r="BIZ64" s="72"/>
    </row>
    <row r="65" spans="1:1612" ht="60.4" customHeight="1">
      <c r="A65" s="112" t="s">
        <v>57</v>
      </c>
      <c r="B65" s="112"/>
      <c r="C65" s="5" t="s">
        <v>168</v>
      </c>
      <c r="D65" s="6">
        <v>2016</v>
      </c>
      <c r="E65" s="6">
        <v>2016</v>
      </c>
      <c r="F65" s="6">
        <v>2016</v>
      </c>
      <c r="G65" s="14">
        <v>215.49600000000001</v>
      </c>
      <c r="H65" s="14">
        <v>0</v>
      </c>
      <c r="I65" s="14">
        <v>215.49600000000001</v>
      </c>
      <c r="J65" s="14">
        <v>0</v>
      </c>
      <c r="K65" s="14">
        <v>0</v>
      </c>
      <c r="L65" s="51">
        <v>0</v>
      </c>
    </row>
    <row r="66" spans="1:1612" ht="60.4" customHeight="1">
      <c r="A66" s="112" t="s">
        <v>58</v>
      </c>
      <c r="B66" s="112"/>
      <c r="C66" s="5" t="s">
        <v>168</v>
      </c>
      <c r="D66" s="6">
        <v>206</v>
      </c>
      <c r="E66" s="6">
        <v>2016</v>
      </c>
      <c r="F66" s="6">
        <v>2016</v>
      </c>
      <c r="G66" s="14">
        <v>2089.5655200000001</v>
      </c>
      <c r="H66" s="14">
        <v>0</v>
      </c>
      <c r="I66" s="14">
        <v>2089.5655200000001</v>
      </c>
      <c r="J66" s="14">
        <v>0</v>
      </c>
      <c r="K66" s="14">
        <v>0</v>
      </c>
      <c r="L66" s="51">
        <v>0</v>
      </c>
    </row>
    <row r="67" spans="1:1612" ht="60.4" customHeight="1">
      <c r="A67" s="112" t="s">
        <v>59</v>
      </c>
      <c r="B67" s="112"/>
      <c r="C67" s="5" t="s">
        <v>168</v>
      </c>
      <c r="D67" s="6">
        <v>2016</v>
      </c>
      <c r="E67" s="6">
        <v>2016</v>
      </c>
      <c r="F67" s="6">
        <v>2016</v>
      </c>
      <c r="G67" s="14">
        <v>1133.027</v>
      </c>
      <c r="H67" s="14">
        <v>0</v>
      </c>
      <c r="I67" s="14">
        <v>1133.027</v>
      </c>
      <c r="J67" s="14">
        <v>0</v>
      </c>
      <c r="K67" s="14">
        <v>0</v>
      </c>
      <c r="L67" s="51">
        <v>0</v>
      </c>
    </row>
    <row r="68" spans="1:1612" ht="60.4" customHeight="1">
      <c r="A68" s="112" t="s">
        <v>60</v>
      </c>
      <c r="B68" s="112"/>
      <c r="C68" s="5" t="s">
        <v>168</v>
      </c>
      <c r="D68" s="6">
        <v>2016</v>
      </c>
      <c r="E68" s="6">
        <v>2016</v>
      </c>
      <c r="F68" s="6">
        <v>2016</v>
      </c>
      <c r="G68" s="14">
        <v>295</v>
      </c>
      <c r="H68" s="14">
        <v>0</v>
      </c>
      <c r="I68" s="14">
        <v>295</v>
      </c>
      <c r="J68" s="14">
        <v>0</v>
      </c>
      <c r="K68" s="14">
        <v>0</v>
      </c>
      <c r="L68" s="51">
        <v>0</v>
      </c>
    </row>
    <row r="69" spans="1:1612" ht="60.4" customHeight="1">
      <c r="A69" s="112" t="s">
        <v>61</v>
      </c>
      <c r="B69" s="112"/>
      <c r="C69" s="5" t="s">
        <v>169</v>
      </c>
      <c r="D69" s="6">
        <v>2016</v>
      </c>
      <c r="E69" s="6">
        <v>2016</v>
      </c>
      <c r="F69" s="6">
        <v>2016</v>
      </c>
      <c r="G69" s="14">
        <v>16949.954000000002</v>
      </c>
      <c r="H69" s="14">
        <v>0</v>
      </c>
      <c r="I69" s="14">
        <v>16949.954000000002</v>
      </c>
      <c r="J69" s="14">
        <v>0</v>
      </c>
      <c r="K69" s="14">
        <v>0</v>
      </c>
      <c r="L69" s="51">
        <v>0</v>
      </c>
    </row>
    <row r="70" spans="1:1612" ht="72.2" customHeight="1">
      <c r="A70" s="112" t="s">
        <v>62</v>
      </c>
      <c r="B70" s="112"/>
      <c r="C70" s="5" t="s">
        <v>168</v>
      </c>
      <c r="D70" s="6">
        <v>2016</v>
      </c>
      <c r="E70" s="6">
        <v>2016</v>
      </c>
      <c r="F70" s="6">
        <v>2016</v>
      </c>
      <c r="G70" s="14">
        <v>6285.3067099999998</v>
      </c>
      <c r="H70" s="14">
        <v>0</v>
      </c>
      <c r="I70" s="14">
        <v>6285.3067099999998</v>
      </c>
      <c r="J70" s="14">
        <v>0</v>
      </c>
      <c r="K70" s="14">
        <v>0</v>
      </c>
      <c r="L70" s="51">
        <v>0</v>
      </c>
    </row>
    <row r="71" spans="1:1612" ht="60.4" customHeight="1">
      <c r="A71" s="112" t="s">
        <v>63</v>
      </c>
      <c r="B71" s="112"/>
      <c r="C71" s="5" t="s">
        <v>169</v>
      </c>
      <c r="D71" s="6">
        <v>2016</v>
      </c>
      <c r="E71" s="6">
        <v>2016</v>
      </c>
      <c r="F71" s="6">
        <v>2016</v>
      </c>
      <c r="G71" s="14">
        <v>1957.5530000000001</v>
      </c>
      <c r="H71" s="14">
        <v>0</v>
      </c>
      <c r="I71" s="14">
        <v>1957.5530000000001</v>
      </c>
      <c r="J71" s="14">
        <v>0</v>
      </c>
      <c r="K71" s="14">
        <v>0</v>
      </c>
      <c r="L71" s="51">
        <v>0</v>
      </c>
    </row>
    <row r="72" spans="1:1612" ht="60.4" customHeight="1">
      <c r="A72" s="112" t="s">
        <v>64</v>
      </c>
      <c r="B72" s="112"/>
      <c r="C72" s="5" t="s">
        <v>168</v>
      </c>
      <c r="D72" s="6">
        <v>2016</v>
      </c>
      <c r="E72" s="6">
        <v>2016</v>
      </c>
      <c r="F72" s="6">
        <v>2016</v>
      </c>
      <c r="G72" s="14">
        <v>419.99599999999998</v>
      </c>
      <c r="H72" s="14">
        <v>0</v>
      </c>
      <c r="I72" s="14">
        <v>0</v>
      </c>
      <c r="J72" s="14">
        <v>419.99599999999998</v>
      </c>
      <c r="K72" s="14">
        <v>0</v>
      </c>
      <c r="L72" s="51">
        <v>0</v>
      </c>
    </row>
    <row r="73" spans="1:1612" ht="60.4" customHeight="1">
      <c r="A73" s="112" t="s">
        <v>65</v>
      </c>
      <c r="B73" s="112"/>
      <c r="C73" s="5" t="s">
        <v>168</v>
      </c>
      <c r="D73" s="6">
        <v>2016</v>
      </c>
      <c r="E73" s="6">
        <v>2016</v>
      </c>
      <c r="F73" s="6">
        <v>2016</v>
      </c>
      <c r="G73" s="14">
        <v>205.69523000000001</v>
      </c>
      <c r="H73" s="14">
        <v>0</v>
      </c>
      <c r="I73" s="14">
        <v>0</v>
      </c>
      <c r="J73" s="14">
        <v>205.69523000000001</v>
      </c>
      <c r="K73" s="14">
        <v>0</v>
      </c>
      <c r="L73" s="51">
        <v>0</v>
      </c>
    </row>
    <row r="74" spans="1:1612" ht="60.4" customHeight="1">
      <c r="A74" s="112" t="s">
        <v>66</v>
      </c>
      <c r="B74" s="112"/>
      <c r="C74" s="5" t="s">
        <v>168</v>
      </c>
      <c r="D74" s="6">
        <v>2016</v>
      </c>
      <c r="E74" s="6">
        <v>2016</v>
      </c>
      <c r="F74" s="6">
        <v>2016</v>
      </c>
      <c r="G74" s="14">
        <v>424.30867000000001</v>
      </c>
      <c r="H74" s="14">
        <v>0</v>
      </c>
      <c r="I74" s="14">
        <v>0</v>
      </c>
      <c r="J74" s="14">
        <v>424.30867000000001</v>
      </c>
      <c r="K74" s="14">
        <v>0</v>
      </c>
      <c r="L74" s="51">
        <v>0</v>
      </c>
    </row>
    <row r="75" spans="1:1612" ht="60.4" customHeight="1">
      <c r="A75" s="112" t="s">
        <v>67</v>
      </c>
      <c r="B75" s="112"/>
      <c r="C75" s="5" t="s">
        <v>168</v>
      </c>
      <c r="D75" s="6">
        <v>2016</v>
      </c>
      <c r="E75" s="6">
        <v>2016</v>
      </c>
      <c r="F75" s="6">
        <v>2016</v>
      </c>
      <c r="G75" s="14">
        <v>1035.4549999999999</v>
      </c>
      <c r="H75" s="14">
        <v>0</v>
      </c>
      <c r="I75" s="14">
        <v>585.255</v>
      </c>
      <c r="J75" s="14">
        <v>450.2</v>
      </c>
      <c r="K75" s="14">
        <v>0</v>
      </c>
      <c r="L75" s="51">
        <v>0</v>
      </c>
    </row>
    <row r="76" spans="1:1612" ht="60.4" customHeight="1">
      <c r="A76" s="112" t="s">
        <v>68</v>
      </c>
      <c r="B76" s="112"/>
      <c r="C76" s="5" t="s">
        <v>168</v>
      </c>
      <c r="D76" s="6">
        <v>2016</v>
      </c>
      <c r="E76" s="6">
        <v>2016</v>
      </c>
      <c r="F76" s="6">
        <v>2016</v>
      </c>
      <c r="G76" s="14">
        <v>99.8001</v>
      </c>
      <c r="H76" s="14">
        <v>0</v>
      </c>
      <c r="I76" s="14">
        <v>0</v>
      </c>
      <c r="J76" s="14">
        <v>99.8001</v>
      </c>
      <c r="K76" s="14">
        <v>0</v>
      </c>
      <c r="L76" s="51">
        <v>0</v>
      </c>
    </row>
    <row r="77" spans="1:1612" ht="60.4" customHeight="1">
      <c r="A77" s="112" t="s">
        <v>69</v>
      </c>
      <c r="B77" s="112"/>
      <c r="C77" s="5" t="s">
        <v>169</v>
      </c>
      <c r="D77" s="6">
        <v>2016</v>
      </c>
      <c r="E77" s="6">
        <v>2016</v>
      </c>
      <c r="F77" s="6">
        <v>2016</v>
      </c>
      <c r="G77" s="14">
        <v>733.25954999999999</v>
      </c>
      <c r="H77" s="14">
        <v>0</v>
      </c>
      <c r="I77" s="14">
        <v>733.25954999999999</v>
      </c>
      <c r="J77" s="14">
        <v>0</v>
      </c>
      <c r="K77" s="14">
        <v>0</v>
      </c>
      <c r="L77" s="14">
        <v>0</v>
      </c>
    </row>
    <row r="78" spans="1:1612" ht="60.4" customHeight="1">
      <c r="A78" s="112" t="s">
        <v>70</v>
      </c>
      <c r="B78" s="112"/>
      <c r="C78" s="5" t="s">
        <v>168</v>
      </c>
      <c r="D78" s="6">
        <v>2016</v>
      </c>
      <c r="E78" s="6">
        <v>2016</v>
      </c>
      <c r="F78" s="6">
        <v>2016</v>
      </c>
      <c r="G78" s="14">
        <v>148.15576999999999</v>
      </c>
      <c r="H78" s="14">
        <v>0</v>
      </c>
      <c r="I78" s="14">
        <v>148.15576999999999</v>
      </c>
      <c r="J78" s="14">
        <v>0</v>
      </c>
      <c r="K78" s="14">
        <v>0</v>
      </c>
      <c r="L78" s="14">
        <v>0</v>
      </c>
    </row>
    <row r="79" spans="1:1612" s="37" customFormat="1" ht="60.4" customHeight="1">
      <c r="A79" s="125" t="s">
        <v>132</v>
      </c>
      <c r="B79" s="126"/>
      <c r="C79" s="44" t="s">
        <v>171</v>
      </c>
      <c r="D79" s="45">
        <v>2016</v>
      </c>
      <c r="E79" s="45">
        <v>2017</v>
      </c>
      <c r="F79" s="45">
        <v>2017</v>
      </c>
      <c r="G79" s="46">
        <v>1110.3214</v>
      </c>
      <c r="H79" s="46">
        <v>0</v>
      </c>
      <c r="I79" s="46">
        <v>0</v>
      </c>
      <c r="J79" s="46">
        <v>1110.3214</v>
      </c>
      <c r="K79" s="46">
        <v>0</v>
      </c>
      <c r="L79" s="46">
        <v>0</v>
      </c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  <c r="IW79" s="72"/>
      <c r="IX79" s="72"/>
      <c r="IY79" s="72"/>
      <c r="IZ79" s="72"/>
      <c r="JA79" s="72"/>
      <c r="JB79" s="72"/>
      <c r="JC79" s="72"/>
      <c r="JD79" s="72"/>
      <c r="JE79" s="72"/>
      <c r="JF79" s="72"/>
      <c r="JG79" s="72"/>
      <c r="JH79" s="72"/>
      <c r="JI79" s="72"/>
      <c r="JJ79" s="72"/>
      <c r="JK79" s="72"/>
      <c r="JL79" s="72"/>
      <c r="JM79" s="72"/>
      <c r="JN79" s="72"/>
      <c r="JO79" s="72"/>
      <c r="JP79" s="72"/>
      <c r="JQ79" s="72"/>
      <c r="JR79" s="72"/>
      <c r="JS79" s="72"/>
      <c r="JT79" s="72"/>
      <c r="JU79" s="72"/>
      <c r="JV79" s="72"/>
      <c r="JW79" s="72"/>
      <c r="JX79" s="72"/>
      <c r="JY79" s="72"/>
      <c r="JZ79" s="72"/>
      <c r="KA79" s="72"/>
      <c r="KB79" s="72"/>
      <c r="KC79" s="72"/>
      <c r="KD79" s="72"/>
      <c r="KE79" s="72"/>
      <c r="KF79" s="72"/>
      <c r="KG79" s="72"/>
      <c r="KH79" s="72"/>
      <c r="KI79" s="72"/>
      <c r="KJ79" s="72"/>
      <c r="KK79" s="72"/>
      <c r="KL79" s="72"/>
      <c r="KM79" s="72"/>
      <c r="KN79" s="72"/>
      <c r="KO79" s="72"/>
      <c r="KP79" s="72"/>
      <c r="KQ79" s="72"/>
      <c r="KR79" s="72"/>
      <c r="KS79" s="72"/>
      <c r="KT79" s="72"/>
      <c r="KU79" s="72"/>
      <c r="KV79" s="72"/>
      <c r="KW79" s="72"/>
      <c r="KX79" s="72"/>
      <c r="KY79" s="72"/>
      <c r="KZ79" s="72"/>
      <c r="LA79" s="72"/>
      <c r="LB79" s="72"/>
      <c r="LC79" s="72"/>
      <c r="LD79" s="72"/>
      <c r="LE79" s="72"/>
      <c r="LF79" s="72"/>
      <c r="LG79" s="72"/>
      <c r="LH79" s="72"/>
      <c r="LI79" s="72"/>
      <c r="LJ79" s="72"/>
      <c r="LK79" s="72"/>
      <c r="LL79" s="72"/>
      <c r="LM79" s="72"/>
      <c r="LN79" s="72"/>
      <c r="LO79" s="72"/>
      <c r="LP79" s="72"/>
      <c r="LQ79" s="72"/>
      <c r="LR79" s="72"/>
      <c r="LS79" s="72"/>
      <c r="LT79" s="72"/>
      <c r="LU79" s="72"/>
      <c r="LV79" s="72"/>
      <c r="LW79" s="72"/>
      <c r="LX79" s="72"/>
      <c r="LY79" s="72"/>
      <c r="LZ79" s="72"/>
      <c r="MA79" s="72"/>
      <c r="MB79" s="72"/>
      <c r="MC79" s="72"/>
      <c r="MD79" s="72"/>
      <c r="ME79" s="72"/>
      <c r="MF79" s="72"/>
      <c r="MG79" s="72"/>
      <c r="MH79" s="72"/>
      <c r="MI79" s="7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2"/>
      <c r="MW79" s="72"/>
      <c r="MX79" s="72"/>
      <c r="MY79" s="72"/>
      <c r="MZ79" s="72"/>
      <c r="NA79" s="72"/>
      <c r="NB79" s="72"/>
      <c r="NC79" s="72"/>
      <c r="ND79" s="72"/>
      <c r="NE79" s="72"/>
      <c r="NF79" s="72"/>
      <c r="NG79" s="72"/>
      <c r="NH79" s="72"/>
      <c r="NI79" s="72"/>
      <c r="NJ79" s="72"/>
      <c r="NK79" s="72"/>
      <c r="NL79" s="72"/>
      <c r="NM79" s="72"/>
      <c r="NN79" s="72"/>
      <c r="NO79" s="72"/>
      <c r="NP79" s="72"/>
      <c r="NQ79" s="72"/>
      <c r="NR79" s="72"/>
      <c r="NS79" s="72"/>
      <c r="NT79" s="72"/>
      <c r="NU79" s="72"/>
      <c r="NV79" s="72"/>
      <c r="NW79" s="72"/>
      <c r="NX79" s="72"/>
      <c r="NY79" s="72"/>
      <c r="NZ79" s="72"/>
      <c r="OA79" s="72"/>
      <c r="OB79" s="72"/>
      <c r="OC79" s="72"/>
      <c r="OD79" s="72"/>
      <c r="OE79" s="72"/>
      <c r="OF79" s="72"/>
      <c r="OG79" s="72"/>
      <c r="OH79" s="72"/>
      <c r="OI79" s="72"/>
      <c r="OJ79" s="72"/>
      <c r="OK79" s="72"/>
      <c r="OL79" s="72"/>
      <c r="OM79" s="72"/>
      <c r="ON79" s="72"/>
      <c r="OO79" s="72"/>
      <c r="OP79" s="72"/>
      <c r="OQ79" s="72"/>
      <c r="OR79" s="72"/>
      <c r="OS79" s="72"/>
      <c r="OT79" s="72"/>
      <c r="OU79" s="72"/>
      <c r="OV79" s="72"/>
      <c r="OW79" s="72"/>
      <c r="OX79" s="72"/>
      <c r="OY79" s="72"/>
      <c r="OZ79" s="72"/>
      <c r="PA79" s="72"/>
      <c r="PB79" s="72"/>
      <c r="PC79" s="72"/>
      <c r="PD79" s="72"/>
      <c r="PE79" s="72"/>
      <c r="PF79" s="72"/>
      <c r="PG79" s="72"/>
      <c r="PH79" s="72"/>
      <c r="PI79" s="72"/>
      <c r="PJ79" s="72"/>
      <c r="PK79" s="72"/>
      <c r="PL79" s="72"/>
      <c r="PM79" s="72"/>
      <c r="PN79" s="72"/>
      <c r="PO79" s="72"/>
      <c r="PP79" s="72"/>
      <c r="PQ79" s="72"/>
      <c r="PR79" s="72"/>
      <c r="PS79" s="72"/>
      <c r="PT79" s="72"/>
      <c r="PU79" s="72"/>
      <c r="PV79" s="72"/>
      <c r="PW79" s="72"/>
      <c r="PX79" s="72"/>
      <c r="PY79" s="72"/>
      <c r="PZ79" s="72"/>
      <c r="QA79" s="72"/>
      <c r="QB79" s="72"/>
      <c r="QC79" s="72"/>
      <c r="QD79" s="72"/>
      <c r="QE79" s="72"/>
      <c r="QF79" s="72"/>
      <c r="QG79" s="72"/>
      <c r="QH79" s="72"/>
      <c r="QI79" s="72"/>
      <c r="QJ79" s="72"/>
      <c r="QK79" s="72"/>
      <c r="QL79" s="72"/>
      <c r="QM79" s="72"/>
      <c r="QN79" s="72"/>
      <c r="QO79" s="72"/>
      <c r="QP79" s="72"/>
      <c r="QQ79" s="72"/>
      <c r="QR79" s="72"/>
      <c r="QS79" s="72"/>
      <c r="QT79" s="72"/>
      <c r="QU79" s="72"/>
      <c r="QV79" s="72"/>
      <c r="QW79" s="72"/>
      <c r="QX79" s="72"/>
      <c r="QY79" s="72"/>
      <c r="QZ79" s="72"/>
      <c r="RA79" s="72"/>
      <c r="RB79" s="72"/>
      <c r="RC79" s="72"/>
      <c r="RD79" s="72"/>
      <c r="RE79" s="72"/>
      <c r="RF79" s="72"/>
      <c r="RG79" s="72"/>
      <c r="RH79" s="72"/>
      <c r="RI79" s="72"/>
      <c r="RJ79" s="72"/>
      <c r="RK79" s="72"/>
      <c r="RL79" s="72"/>
      <c r="RM79" s="72"/>
      <c r="RN79" s="72"/>
      <c r="RO79" s="72"/>
      <c r="RP79" s="72"/>
      <c r="RQ79" s="72"/>
      <c r="RR79" s="72"/>
      <c r="RS79" s="72"/>
      <c r="RT79" s="72"/>
      <c r="RU79" s="72"/>
      <c r="RV79" s="72"/>
      <c r="RW79" s="72"/>
      <c r="RX79" s="72"/>
      <c r="RY79" s="72"/>
      <c r="RZ79" s="72"/>
      <c r="SA79" s="72"/>
      <c r="SB79" s="72"/>
      <c r="SC79" s="72"/>
      <c r="SD79" s="72"/>
      <c r="SE79" s="72"/>
      <c r="SF79" s="72"/>
      <c r="SG79" s="72"/>
      <c r="SH79" s="72"/>
      <c r="SI79" s="72"/>
      <c r="SJ79" s="72"/>
      <c r="SK79" s="72"/>
      <c r="SL79" s="72"/>
      <c r="SM79" s="72"/>
      <c r="SN79" s="72"/>
      <c r="SO79" s="72"/>
      <c r="SP79" s="72"/>
      <c r="SQ79" s="72"/>
      <c r="SR79" s="72"/>
      <c r="SS79" s="72"/>
      <c r="ST79" s="72"/>
      <c r="SU79" s="72"/>
      <c r="SV79" s="72"/>
      <c r="SW79" s="72"/>
      <c r="SX79" s="72"/>
      <c r="SY79" s="72"/>
      <c r="SZ79" s="72"/>
      <c r="TA79" s="72"/>
      <c r="TB79" s="72"/>
      <c r="TC79" s="72"/>
      <c r="TD79" s="72"/>
      <c r="TE79" s="72"/>
      <c r="TF79" s="72"/>
      <c r="TG79" s="72"/>
      <c r="TH79" s="72"/>
      <c r="TI79" s="72"/>
      <c r="TJ79" s="72"/>
      <c r="TK79" s="72"/>
      <c r="TL79" s="72"/>
      <c r="TM79" s="72"/>
      <c r="TN79" s="72"/>
      <c r="TO79" s="72"/>
      <c r="TP79" s="72"/>
      <c r="TQ79" s="72"/>
      <c r="TR79" s="72"/>
      <c r="TS79" s="72"/>
      <c r="TT79" s="72"/>
      <c r="TU79" s="72"/>
      <c r="TV79" s="72"/>
      <c r="TW79" s="72"/>
      <c r="TX79" s="72"/>
      <c r="TY79" s="72"/>
      <c r="TZ79" s="72"/>
      <c r="UA79" s="72"/>
      <c r="UB79" s="72"/>
      <c r="UC79" s="72"/>
      <c r="UD79" s="72"/>
      <c r="UE79" s="72"/>
      <c r="UF79" s="72"/>
      <c r="UG79" s="72"/>
      <c r="UH79" s="72"/>
      <c r="UI79" s="72"/>
      <c r="UJ79" s="72"/>
      <c r="UK79" s="72"/>
      <c r="UL79" s="72"/>
      <c r="UM79" s="72"/>
      <c r="UN79" s="72"/>
      <c r="UO79" s="72"/>
      <c r="UP79" s="72"/>
      <c r="UQ79" s="72"/>
      <c r="UR79" s="72"/>
      <c r="US79" s="72"/>
      <c r="UT79" s="72"/>
      <c r="UU79" s="72"/>
      <c r="UV79" s="72"/>
      <c r="UW79" s="72"/>
      <c r="UX79" s="72"/>
      <c r="UY79" s="72"/>
      <c r="UZ79" s="72"/>
      <c r="VA79" s="72"/>
      <c r="VB79" s="72"/>
      <c r="VC79" s="72"/>
      <c r="VD79" s="72"/>
      <c r="VE79" s="72"/>
      <c r="VF79" s="72"/>
      <c r="VG79" s="72"/>
      <c r="VH79" s="72"/>
      <c r="VI79" s="72"/>
      <c r="VJ79" s="72"/>
      <c r="VK79" s="72"/>
      <c r="VL79" s="72"/>
      <c r="VM79" s="72"/>
      <c r="VN79" s="72"/>
      <c r="VO79" s="72"/>
      <c r="VP79" s="72"/>
      <c r="VQ79" s="72"/>
      <c r="VR79" s="72"/>
      <c r="VS79" s="72"/>
      <c r="VT79" s="72"/>
      <c r="VU79" s="72"/>
      <c r="VV79" s="72"/>
      <c r="VW79" s="72"/>
      <c r="VX79" s="72"/>
      <c r="VY79" s="72"/>
      <c r="VZ79" s="72"/>
      <c r="WA79" s="72"/>
      <c r="WB79" s="72"/>
      <c r="WC79" s="72"/>
      <c r="WD79" s="72"/>
      <c r="WE79" s="72"/>
      <c r="WF79" s="72"/>
      <c r="WG79" s="72"/>
      <c r="WH79" s="72"/>
      <c r="WI79" s="72"/>
      <c r="WJ79" s="72"/>
      <c r="WK79" s="72"/>
      <c r="WL79" s="72"/>
      <c r="WM79" s="72"/>
      <c r="WN79" s="72"/>
      <c r="WO79" s="72"/>
      <c r="WP79" s="72"/>
      <c r="WQ79" s="72"/>
      <c r="WR79" s="72"/>
      <c r="WS79" s="72"/>
      <c r="WT79" s="72"/>
      <c r="WU79" s="72"/>
      <c r="WV79" s="72"/>
      <c r="WW79" s="72"/>
      <c r="WX79" s="72"/>
      <c r="WY79" s="72"/>
      <c r="WZ79" s="72"/>
      <c r="XA79" s="72"/>
      <c r="XB79" s="72"/>
      <c r="XC79" s="72"/>
      <c r="XD79" s="72"/>
      <c r="XE79" s="72"/>
      <c r="XF79" s="72"/>
      <c r="XG79" s="72"/>
      <c r="XH79" s="72"/>
      <c r="XI79" s="72"/>
      <c r="XJ79" s="72"/>
      <c r="XK79" s="72"/>
      <c r="XL79" s="72"/>
      <c r="XM79" s="72"/>
      <c r="XN79" s="72"/>
      <c r="XO79" s="72"/>
      <c r="XP79" s="72"/>
      <c r="XQ79" s="72"/>
      <c r="XR79" s="72"/>
      <c r="XS79" s="72"/>
      <c r="XT79" s="72"/>
      <c r="XU79" s="72"/>
      <c r="XV79" s="72"/>
      <c r="XW79" s="72"/>
      <c r="XX79" s="72"/>
      <c r="XY79" s="72"/>
      <c r="XZ79" s="72"/>
      <c r="YA79" s="72"/>
      <c r="YB79" s="72"/>
      <c r="YC79" s="72"/>
      <c r="YD79" s="72"/>
      <c r="YE79" s="72"/>
      <c r="YF79" s="72"/>
      <c r="YG79" s="72"/>
      <c r="YH79" s="72"/>
      <c r="YI79" s="72"/>
      <c r="YJ79" s="72"/>
      <c r="YK79" s="72"/>
      <c r="YL79" s="72"/>
      <c r="YM79" s="72"/>
      <c r="YN79" s="72"/>
      <c r="YO79" s="72"/>
      <c r="YP79" s="72"/>
      <c r="YQ79" s="72"/>
      <c r="YR79" s="72"/>
      <c r="YS79" s="72"/>
      <c r="YT79" s="72"/>
      <c r="YU79" s="72"/>
      <c r="YV79" s="72"/>
      <c r="YW79" s="72"/>
      <c r="YX79" s="72"/>
      <c r="YY79" s="72"/>
      <c r="YZ79" s="72"/>
      <c r="ZA79" s="72"/>
      <c r="ZB79" s="72"/>
      <c r="ZC79" s="72"/>
      <c r="ZD79" s="72"/>
      <c r="ZE79" s="72"/>
      <c r="ZF79" s="72"/>
      <c r="ZG79" s="72"/>
      <c r="ZH79" s="72"/>
      <c r="ZI79" s="72"/>
      <c r="ZJ79" s="72"/>
      <c r="ZK79" s="72"/>
      <c r="ZL79" s="72"/>
      <c r="ZM79" s="72"/>
      <c r="ZN79" s="72"/>
      <c r="ZO79" s="72"/>
      <c r="ZP79" s="72"/>
      <c r="ZQ79" s="72"/>
      <c r="ZR79" s="72"/>
      <c r="ZS79" s="72"/>
      <c r="ZT79" s="72"/>
      <c r="ZU79" s="72"/>
      <c r="ZV79" s="72"/>
      <c r="ZW79" s="72"/>
      <c r="ZX79" s="72"/>
      <c r="ZY79" s="72"/>
      <c r="ZZ79" s="72"/>
      <c r="AAA79" s="72"/>
      <c r="AAB79" s="72"/>
      <c r="AAC79" s="72"/>
      <c r="AAD79" s="72"/>
      <c r="AAE79" s="72"/>
      <c r="AAF79" s="72"/>
      <c r="AAG79" s="72"/>
      <c r="AAH79" s="72"/>
      <c r="AAI79" s="72"/>
      <c r="AAJ79" s="72"/>
      <c r="AAK79" s="72"/>
      <c r="AAL79" s="72"/>
      <c r="AAM79" s="72"/>
      <c r="AAN79" s="72"/>
      <c r="AAO79" s="72"/>
      <c r="AAP79" s="72"/>
      <c r="AAQ79" s="72"/>
      <c r="AAR79" s="72"/>
      <c r="AAS79" s="72"/>
      <c r="AAT79" s="72"/>
      <c r="AAU79" s="72"/>
      <c r="AAV79" s="72"/>
      <c r="AAW79" s="72"/>
      <c r="AAX79" s="72"/>
      <c r="AAY79" s="72"/>
      <c r="AAZ79" s="72"/>
      <c r="ABA79" s="72"/>
      <c r="ABB79" s="72"/>
      <c r="ABC79" s="72"/>
      <c r="ABD79" s="72"/>
      <c r="ABE79" s="72"/>
      <c r="ABF79" s="72"/>
      <c r="ABG79" s="72"/>
      <c r="ABH79" s="72"/>
      <c r="ABI79" s="72"/>
      <c r="ABJ79" s="72"/>
      <c r="ABK79" s="72"/>
      <c r="ABL79" s="72"/>
      <c r="ABM79" s="72"/>
      <c r="ABN79" s="72"/>
      <c r="ABO79" s="72"/>
      <c r="ABP79" s="72"/>
      <c r="ABQ79" s="72"/>
      <c r="ABR79" s="72"/>
      <c r="ABS79" s="72"/>
      <c r="ABT79" s="72"/>
      <c r="ABU79" s="72"/>
      <c r="ABV79" s="72"/>
      <c r="ABW79" s="72"/>
      <c r="ABX79" s="72"/>
      <c r="ABY79" s="72"/>
      <c r="ABZ79" s="72"/>
      <c r="ACA79" s="72"/>
      <c r="ACB79" s="72"/>
      <c r="ACC79" s="72"/>
      <c r="ACD79" s="72"/>
      <c r="ACE79" s="72"/>
      <c r="ACF79" s="72"/>
      <c r="ACG79" s="72"/>
      <c r="ACH79" s="72"/>
      <c r="ACI79" s="72"/>
      <c r="ACJ79" s="72"/>
      <c r="ACK79" s="72"/>
      <c r="ACL79" s="72"/>
      <c r="ACM79" s="72"/>
      <c r="ACN79" s="72"/>
      <c r="ACO79" s="72"/>
      <c r="ACP79" s="72"/>
      <c r="ACQ79" s="72"/>
      <c r="ACR79" s="72"/>
      <c r="ACS79" s="72"/>
      <c r="ACT79" s="72"/>
      <c r="ACU79" s="72"/>
      <c r="ACV79" s="72"/>
      <c r="ACW79" s="72"/>
      <c r="ACX79" s="72"/>
      <c r="ACY79" s="72"/>
      <c r="ACZ79" s="72"/>
      <c r="ADA79" s="72"/>
      <c r="ADB79" s="72"/>
      <c r="ADC79" s="72"/>
      <c r="ADD79" s="72"/>
      <c r="ADE79" s="72"/>
      <c r="ADF79" s="72"/>
      <c r="ADG79" s="72"/>
      <c r="ADH79" s="72"/>
      <c r="ADI79" s="72"/>
      <c r="ADJ79" s="72"/>
      <c r="ADK79" s="72"/>
      <c r="ADL79" s="72"/>
      <c r="ADM79" s="72"/>
      <c r="ADN79" s="72"/>
      <c r="ADO79" s="72"/>
      <c r="ADP79" s="72"/>
      <c r="ADQ79" s="72"/>
      <c r="ADR79" s="72"/>
      <c r="ADS79" s="72"/>
      <c r="ADT79" s="72"/>
      <c r="ADU79" s="72"/>
      <c r="ADV79" s="72"/>
      <c r="ADW79" s="72"/>
      <c r="ADX79" s="72"/>
      <c r="ADY79" s="72"/>
      <c r="ADZ79" s="72"/>
      <c r="AEA79" s="72"/>
      <c r="AEB79" s="72"/>
      <c r="AEC79" s="72"/>
      <c r="AED79" s="72"/>
      <c r="AEE79" s="72"/>
      <c r="AEF79" s="72"/>
      <c r="AEG79" s="72"/>
      <c r="AEH79" s="72"/>
      <c r="AEI79" s="72"/>
      <c r="AEJ79" s="72"/>
      <c r="AEK79" s="72"/>
      <c r="AEL79" s="72"/>
      <c r="AEM79" s="72"/>
      <c r="AEN79" s="72"/>
      <c r="AEO79" s="72"/>
      <c r="AEP79" s="72"/>
      <c r="AEQ79" s="72"/>
      <c r="AER79" s="72"/>
      <c r="AES79" s="72"/>
      <c r="AET79" s="72"/>
      <c r="AEU79" s="72"/>
      <c r="AEV79" s="72"/>
      <c r="AEW79" s="72"/>
      <c r="AEX79" s="72"/>
      <c r="AEY79" s="72"/>
      <c r="AEZ79" s="72"/>
      <c r="AFA79" s="72"/>
      <c r="AFB79" s="72"/>
      <c r="AFC79" s="72"/>
      <c r="AFD79" s="72"/>
      <c r="AFE79" s="72"/>
      <c r="AFF79" s="72"/>
      <c r="AFG79" s="72"/>
      <c r="AFH79" s="72"/>
      <c r="AFI79" s="72"/>
      <c r="AFJ79" s="72"/>
      <c r="AFK79" s="72"/>
      <c r="AFL79" s="72"/>
      <c r="AFM79" s="72"/>
      <c r="AFN79" s="72"/>
      <c r="AFO79" s="72"/>
      <c r="AFP79" s="72"/>
      <c r="AFQ79" s="72"/>
      <c r="AFR79" s="72"/>
      <c r="AFS79" s="72"/>
      <c r="AFT79" s="72"/>
      <c r="AFU79" s="72"/>
      <c r="AFV79" s="72"/>
      <c r="AFW79" s="72"/>
      <c r="AFX79" s="72"/>
      <c r="AFY79" s="72"/>
      <c r="AFZ79" s="72"/>
      <c r="AGA79" s="72"/>
      <c r="AGB79" s="72"/>
      <c r="AGC79" s="72"/>
      <c r="AGD79" s="72"/>
      <c r="AGE79" s="72"/>
      <c r="AGF79" s="72"/>
      <c r="AGG79" s="72"/>
      <c r="AGH79" s="72"/>
      <c r="AGI79" s="72"/>
      <c r="AGJ79" s="72"/>
      <c r="AGK79" s="72"/>
      <c r="AGL79" s="72"/>
      <c r="AGM79" s="72"/>
      <c r="AGN79" s="72"/>
      <c r="AGO79" s="72"/>
      <c r="AGP79" s="72"/>
      <c r="AGQ79" s="72"/>
      <c r="AGR79" s="72"/>
      <c r="AGS79" s="72"/>
      <c r="AGT79" s="72"/>
      <c r="AGU79" s="72"/>
      <c r="AGV79" s="72"/>
      <c r="AGW79" s="72"/>
      <c r="AGX79" s="72"/>
      <c r="AGY79" s="72"/>
      <c r="AGZ79" s="72"/>
      <c r="AHA79" s="72"/>
      <c r="AHB79" s="72"/>
      <c r="AHC79" s="72"/>
      <c r="AHD79" s="72"/>
      <c r="AHE79" s="72"/>
      <c r="AHF79" s="72"/>
      <c r="AHG79" s="72"/>
      <c r="AHH79" s="72"/>
      <c r="AHI79" s="72"/>
      <c r="AHJ79" s="72"/>
      <c r="AHK79" s="72"/>
      <c r="AHL79" s="72"/>
      <c r="AHM79" s="72"/>
      <c r="AHN79" s="72"/>
      <c r="AHO79" s="72"/>
      <c r="AHP79" s="72"/>
      <c r="AHQ79" s="72"/>
      <c r="AHR79" s="72"/>
      <c r="AHS79" s="72"/>
      <c r="AHT79" s="72"/>
      <c r="AHU79" s="72"/>
      <c r="AHV79" s="72"/>
      <c r="AHW79" s="72"/>
      <c r="AHX79" s="72"/>
      <c r="AHY79" s="72"/>
      <c r="AHZ79" s="72"/>
      <c r="AIA79" s="72"/>
      <c r="AIB79" s="72"/>
      <c r="AIC79" s="72"/>
      <c r="AID79" s="72"/>
      <c r="AIE79" s="72"/>
      <c r="AIF79" s="72"/>
      <c r="AIG79" s="72"/>
      <c r="AIH79" s="72"/>
      <c r="AII79" s="72"/>
      <c r="AIJ79" s="72"/>
      <c r="AIK79" s="72"/>
      <c r="AIL79" s="72"/>
      <c r="AIM79" s="72"/>
      <c r="AIN79" s="72"/>
      <c r="AIO79" s="72"/>
      <c r="AIP79" s="72"/>
      <c r="AIQ79" s="72"/>
      <c r="AIR79" s="72"/>
      <c r="AIS79" s="72"/>
      <c r="AIT79" s="72"/>
      <c r="AIU79" s="72"/>
      <c r="AIV79" s="72"/>
      <c r="AIW79" s="72"/>
      <c r="AIX79" s="72"/>
      <c r="AIY79" s="72"/>
      <c r="AIZ79" s="72"/>
      <c r="AJA79" s="72"/>
      <c r="AJB79" s="72"/>
      <c r="AJC79" s="72"/>
      <c r="AJD79" s="72"/>
      <c r="AJE79" s="72"/>
      <c r="AJF79" s="72"/>
      <c r="AJG79" s="72"/>
      <c r="AJH79" s="72"/>
      <c r="AJI79" s="72"/>
      <c r="AJJ79" s="72"/>
      <c r="AJK79" s="72"/>
      <c r="AJL79" s="72"/>
      <c r="AJM79" s="72"/>
      <c r="AJN79" s="72"/>
      <c r="AJO79" s="72"/>
      <c r="AJP79" s="72"/>
      <c r="AJQ79" s="72"/>
      <c r="AJR79" s="72"/>
      <c r="AJS79" s="72"/>
      <c r="AJT79" s="72"/>
      <c r="AJU79" s="72"/>
      <c r="AJV79" s="72"/>
      <c r="AJW79" s="72"/>
      <c r="AJX79" s="72"/>
      <c r="AJY79" s="72"/>
      <c r="AJZ79" s="72"/>
      <c r="AKA79" s="72"/>
      <c r="AKB79" s="72"/>
      <c r="AKC79" s="72"/>
      <c r="AKD79" s="72"/>
      <c r="AKE79" s="72"/>
      <c r="AKF79" s="72"/>
      <c r="AKG79" s="72"/>
      <c r="AKH79" s="72"/>
      <c r="AKI79" s="72"/>
      <c r="AKJ79" s="72"/>
      <c r="AKK79" s="72"/>
      <c r="AKL79" s="72"/>
      <c r="AKM79" s="72"/>
      <c r="AKN79" s="72"/>
      <c r="AKO79" s="72"/>
      <c r="AKP79" s="72"/>
      <c r="AKQ79" s="72"/>
      <c r="AKR79" s="72"/>
      <c r="AKS79" s="72"/>
      <c r="AKT79" s="72"/>
      <c r="AKU79" s="72"/>
      <c r="AKV79" s="72"/>
      <c r="AKW79" s="72"/>
      <c r="AKX79" s="72"/>
      <c r="AKY79" s="72"/>
      <c r="AKZ79" s="72"/>
      <c r="ALA79" s="72"/>
      <c r="ALB79" s="72"/>
      <c r="ALC79" s="72"/>
      <c r="ALD79" s="72"/>
      <c r="ALE79" s="72"/>
      <c r="ALF79" s="72"/>
      <c r="ALG79" s="72"/>
      <c r="ALH79" s="72"/>
      <c r="ALI79" s="72"/>
      <c r="ALJ79" s="72"/>
      <c r="ALK79" s="72"/>
      <c r="ALL79" s="72"/>
      <c r="ALM79" s="72"/>
      <c r="ALN79" s="72"/>
      <c r="ALO79" s="72"/>
      <c r="ALP79" s="72"/>
      <c r="ALQ79" s="72"/>
      <c r="ALR79" s="72"/>
      <c r="ALS79" s="72"/>
      <c r="ALT79" s="72"/>
      <c r="ALU79" s="72"/>
      <c r="ALV79" s="72"/>
      <c r="ALW79" s="72"/>
      <c r="ALX79" s="72"/>
      <c r="ALY79" s="72"/>
      <c r="ALZ79" s="72"/>
      <c r="AMA79" s="72"/>
      <c r="AMB79" s="72"/>
      <c r="AMC79" s="72"/>
      <c r="AMD79" s="72"/>
      <c r="AME79" s="72"/>
      <c r="AMF79" s="72"/>
      <c r="AMG79" s="72"/>
      <c r="AMH79" s="72"/>
      <c r="AMI79" s="72"/>
      <c r="AMJ79" s="72"/>
      <c r="AMK79" s="72"/>
      <c r="AML79" s="72"/>
      <c r="AMM79" s="72"/>
      <c r="AMN79" s="72"/>
      <c r="AMO79" s="72"/>
      <c r="AMP79" s="72"/>
      <c r="AMQ79" s="72"/>
      <c r="AMR79" s="72"/>
      <c r="AMS79" s="72"/>
      <c r="AMT79" s="72"/>
      <c r="AMU79" s="72"/>
      <c r="AMV79" s="72"/>
      <c r="AMW79" s="72"/>
      <c r="AMX79" s="72"/>
      <c r="AMY79" s="72"/>
      <c r="AMZ79" s="72"/>
      <c r="ANA79" s="72"/>
      <c r="ANB79" s="72"/>
      <c r="ANC79" s="72"/>
      <c r="AND79" s="72"/>
      <c r="ANE79" s="72"/>
      <c r="ANF79" s="72"/>
      <c r="ANG79" s="72"/>
      <c r="ANH79" s="72"/>
      <c r="ANI79" s="72"/>
      <c r="ANJ79" s="72"/>
      <c r="ANK79" s="72"/>
      <c r="ANL79" s="72"/>
      <c r="ANM79" s="72"/>
      <c r="ANN79" s="72"/>
      <c r="ANO79" s="72"/>
      <c r="ANP79" s="72"/>
      <c r="ANQ79" s="72"/>
      <c r="ANR79" s="72"/>
      <c r="ANS79" s="72"/>
      <c r="ANT79" s="72"/>
      <c r="ANU79" s="72"/>
      <c r="ANV79" s="72"/>
      <c r="ANW79" s="72"/>
      <c r="ANX79" s="72"/>
      <c r="ANY79" s="72"/>
      <c r="ANZ79" s="72"/>
      <c r="AOA79" s="72"/>
      <c r="AOB79" s="72"/>
      <c r="AOC79" s="72"/>
      <c r="AOD79" s="72"/>
      <c r="AOE79" s="72"/>
      <c r="AOF79" s="72"/>
      <c r="AOG79" s="72"/>
      <c r="AOH79" s="72"/>
      <c r="AOI79" s="72"/>
      <c r="AOJ79" s="72"/>
      <c r="AOK79" s="72"/>
      <c r="AOL79" s="72"/>
      <c r="AOM79" s="72"/>
      <c r="AON79" s="72"/>
      <c r="AOO79" s="72"/>
      <c r="AOP79" s="72"/>
      <c r="AOQ79" s="72"/>
      <c r="AOR79" s="72"/>
      <c r="AOS79" s="72"/>
      <c r="AOT79" s="72"/>
      <c r="AOU79" s="72"/>
      <c r="AOV79" s="72"/>
      <c r="AOW79" s="72"/>
      <c r="AOX79" s="72"/>
      <c r="AOY79" s="72"/>
      <c r="AOZ79" s="72"/>
      <c r="APA79" s="72"/>
      <c r="APB79" s="72"/>
      <c r="APC79" s="72"/>
      <c r="APD79" s="72"/>
      <c r="APE79" s="72"/>
      <c r="APF79" s="72"/>
      <c r="APG79" s="72"/>
      <c r="APH79" s="72"/>
      <c r="API79" s="72"/>
      <c r="APJ79" s="72"/>
      <c r="APK79" s="72"/>
      <c r="APL79" s="72"/>
      <c r="APM79" s="72"/>
      <c r="APN79" s="72"/>
      <c r="APO79" s="72"/>
      <c r="APP79" s="72"/>
      <c r="APQ79" s="72"/>
      <c r="APR79" s="72"/>
      <c r="APS79" s="72"/>
      <c r="APT79" s="72"/>
      <c r="APU79" s="72"/>
      <c r="APV79" s="72"/>
      <c r="APW79" s="72"/>
      <c r="APX79" s="72"/>
      <c r="APY79" s="72"/>
      <c r="APZ79" s="72"/>
      <c r="AQA79" s="72"/>
      <c r="AQB79" s="72"/>
      <c r="AQC79" s="72"/>
      <c r="AQD79" s="72"/>
      <c r="AQE79" s="72"/>
      <c r="AQF79" s="72"/>
      <c r="AQG79" s="72"/>
      <c r="AQH79" s="72"/>
      <c r="AQI79" s="72"/>
      <c r="AQJ79" s="72"/>
      <c r="AQK79" s="72"/>
      <c r="AQL79" s="72"/>
      <c r="AQM79" s="72"/>
      <c r="AQN79" s="72"/>
      <c r="AQO79" s="72"/>
      <c r="AQP79" s="72"/>
      <c r="AQQ79" s="72"/>
      <c r="AQR79" s="72"/>
      <c r="AQS79" s="72"/>
      <c r="AQT79" s="72"/>
      <c r="AQU79" s="72"/>
      <c r="AQV79" s="72"/>
      <c r="AQW79" s="72"/>
      <c r="AQX79" s="72"/>
      <c r="AQY79" s="72"/>
      <c r="AQZ79" s="72"/>
      <c r="ARA79" s="72"/>
      <c r="ARB79" s="72"/>
      <c r="ARC79" s="72"/>
      <c r="ARD79" s="72"/>
      <c r="ARE79" s="72"/>
      <c r="ARF79" s="72"/>
      <c r="ARG79" s="72"/>
      <c r="ARH79" s="72"/>
      <c r="ARI79" s="72"/>
      <c r="ARJ79" s="72"/>
      <c r="ARK79" s="72"/>
      <c r="ARL79" s="72"/>
      <c r="ARM79" s="72"/>
      <c r="ARN79" s="72"/>
      <c r="ARO79" s="72"/>
      <c r="ARP79" s="72"/>
      <c r="ARQ79" s="72"/>
      <c r="ARR79" s="72"/>
      <c r="ARS79" s="72"/>
      <c r="ART79" s="72"/>
      <c r="ARU79" s="72"/>
      <c r="ARV79" s="72"/>
      <c r="ARW79" s="72"/>
      <c r="ARX79" s="72"/>
      <c r="ARY79" s="72"/>
      <c r="ARZ79" s="72"/>
      <c r="ASA79" s="72"/>
      <c r="ASB79" s="72"/>
      <c r="ASC79" s="72"/>
      <c r="ASD79" s="72"/>
      <c r="ASE79" s="72"/>
      <c r="ASF79" s="72"/>
      <c r="ASG79" s="72"/>
      <c r="ASH79" s="72"/>
      <c r="ASI79" s="72"/>
      <c r="ASJ79" s="72"/>
      <c r="ASK79" s="72"/>
      <c r="ASL79" s="72"/>
      <c r="ASM79" s="72"/>
      <c r="ASN79" s="72"/>
      <c r="ASO79" s="72"/>
      <c r="ASP79" s="72"/>
      <c r="ASQ79" s="72"/>
      <c r="ASR79" s="72"/>
      <c r="ASS79" s="72"/>
      <c r="AST79" s="72"/>
      <c r="ASU79" s="72"/>
      <c r="ASV79" s="72"/>
      <c r="ASW79" s="72"/>
      <c r="ASX79" s="72"/>
      <c r="ASY79" s="72"/>
      <c r="ASZ79" s="72"/>
      <c r="ATA79" s="72"/>
      <c r="ATB79" s="72"/>
      <c r="ATC79" s="72"/>
      <c r="ATD79" s="72"/>
      <c r="ATE79" s="72"/>
      <c r="ATF79" s="72"/>
      <c r="ATG79" s="72"/>
      <c r="ATH79" s="72"/>
      <c r="ATI79" s="72"/>
      <c r="ATJ79" s="72"/>
      <c r="ATK79" s="72"/>
      <c r="ATL79" s="72"/>
      <c r="ATM79" s="72"/>
      <c r="ATN79" s="72"/>
      <c r="ATO79" s="72"/>
      <c r="ATP79" s="72"/>
      <c r="ATQ79" s="72"/>
      <c r="ATR79" s="72"/>
      <c r="ATS79" s="72"/>
      <c r="ATT79" s="72"/>
      <c r="ATU79" s="72"/>
      <c r="ATV79" s="72"/>
      <c r="ATW79" s="72"/>
      <c r="ATX79" s="72"/>
      <c r="ATY79" s="72"/>
      <c r="ATZ79" s="72"/>
      <c r="AUA79" s="72"/>
      <c r="AUB79" s="72"/>
      <c r="AUC79" s="72"/>
      <c r="AUD79" s="72"/>
      <c r="AUE79" s="72"/>
      <c r="AUF79" s="72"/>
      <c r="AUG79" s="72"/>
      <c r="AUH79" s="72"/>
      <c r="AUI79" s="72"/>
      <c r="AUJ79" s="72"/>
      <c r="AUK79" s="72"/>
      <c r="AUL79" s="72"/>
      <c r="AUM79" s="72"/>
      <c r="AUN79" s="72"/>
      <c r="AUO79" s="72"/>
      <c r="AUP79" s="72"/>
      <c r="AUQ79" s="72"/>
      <c r="AUR79" s="72"/>
      <c r="AUS79" s="72"/>
      <c r="AUT79" s="72"/>
      <c r="AUU79" s="72"/>
      <c r="AUV79" s="72"/>
      <c r="AUW79" s="72"/>
      <c r="AUX79" s="72"/>
      <c r="AUY79" s="72"/>
      <c r="AUZ79" s="72"/>
      <c r="AVA79" s="72"/>
      <c r="AVB79" s="72"/>
      <c r="AVC79" s="72"/>
      <c r="AVD79" s="72"/>
      <c r="AVE79" s="72"/>
      <c r="AVF79" s="72"/>
      <c r="AVG79" s="72"/>
      <c r="AVH79" s="72"/>
      <c r="AVI79" s="72"/>
      <c r="AVJ79" s="72"/>
      <c r="AVK79" s="72"/>
      <c r="AVL79" s="72"/>
      <c r="AVM79" s="72"/>
      <c r="AVN79" s="72"/>
      <c r="AVO79" s="72"/>
      <c r="AVP79" s="72"/>
      <c r="AVQ79" s="72"/>
      <c r="AVR79" s="72"/>
      <c r="AVS79" s="72"/>
      <c r="AVT79" s="72"/>
      <c r="AVU79" s="72"/>
      <c r="AVV79" s="72"/>
      <c r="AVW79" s="72"/>
      <c r="AVX79" s="72"/>
      <c r="AVY79" s="72"/>
      <c r="AVZ79" s="72"/>
      <c r="AWA79" s="72"/>
      <c r="AWB79" s="72"/>
      <c r="AWC79" s="72"/>
      <c r="AWD79" s="72"/>
      <c r="AWE79" s="72"/>
      <c r="AWF79" s="72"/>
      <c r="AWG79" s="72"/>
      <c r="AWH79" s="72"/>
      <c r="AWI79" s="72"/>
      <c r="AWJ79" s="72"/>
      <c r="AWK79" s="72"/>
      <c r="AWL79" s="72"/>
      <c r="AWM79" s="72"/>
      <c r="AWN79" s="72"/>
      <c r="AWO79" s="72"/>
      <c r="AWP79" s="72"/>
      <c r="AWQ79" s="72"/>
      <c r="AWR79" s="72"/>
      <c r="AWS79" s="72"/>
      <c r="AWT79" s="72"/>
      <c r="AWU79" s="72"/>
      <c r="AWV79" s="72"/>
      <c r="AWW79" s="72"/>
      <c r="AWX79" s="72"/>
      <c r="AWY79" s="72"/>
      <c r="AWZ79" s="72"/>
      <c r="AXA79" s="72"/>
      <c r="AXB79" s="72"/>
      <c r="AXC79" s="72"/>
      <c r="AXD79" s="72"/>
      <c r="AXE79" s="72"/>
      <c r="AXF79" s="72"/>
      <c r="AXG79" s="72"/>
      <c r="AXH79" s="72"/>
      <c r="AXI79" s="72"/>
      <c r="AXJ79" s="72"/>
      <c r="AXK79" s="72"/>
      <c r="AXL79" s="72"/>
      <c r="AXM79" s="72"/>
      <c r="AXN79" s="72"/>
      <c r="AXO79" s="72"/>
      <c r="AXP79" s="72"/>
      <c r="AXQ79" s="72"/>
      <c r="AXR79" s="72"/>
      <c r="AXS79" s="72"/>
      <c r="AXT79" s="72"/>
      <c r="AXU79" s="72"/>
      <c r="AXV79" s="72"/>
      <c r="AXW79" s="72"/>
      <c r="AXX79" s="72"/>
      <c r="AXY79" s="72"/>
      <c r="AXZ79" s="72"/>
      <c r="AYA79" s="72"/>
      <c r="AYB79" s="72"/>
      <c r="AYC79" s="72"/>
      <c r="AYD79" s="72"/>
      <c r="AYE79" s="72"/>
      <c r="AYF79" s="72"/>
      <c r="AYG79" s="72"/>
      <c r="AYH79" s="72"/>
      <c r="AYI79" s="72"/>
      <c r="AYJ79" s="72"/>
      <c r="AYK79" s="72"/>
      <c r="AYL79" s="72"/>
      <c r="AYM79" s="72"/>
      <c r="AYN79" s="72"/>
      <c r="AYO79" s="72"/>
      <c r="AYP79" s="72"/>
      <c r="AYQ79" s="72"/>
      <c r="AYR79" s="72"/>
      <c r="AYS79" s="72"/>
      <c r="AYT79" s="72"/>
      <c r="AYU79" s="72"/>
      <c r="AYV79" s="72"/>
      <c r="AYW79" s="72"/>
      <c r="AYX79" s="72"/>
      <c r="AYY79" s="72"/>
      <c r="AYZ79" s="72"/>
      <c r="AZA79" s="72"/>
      <c r="AZB79" s="72"/>
      <c r="AZC79" s="72"/>
      <c r="AZD79" s="72"/>
      <c r="AZE79" s="72"/>
      <c r="AZF79" s="72"/>
      <c r="AZG79" s="72"/>
      <c r="AZH79" s="72"/>
      <c r="AZI79" s="72"/>
      <c r="AZJ79" s="72"/>
      <c r="AZK79" s="72"/>
      <c r="AZL79" s="72"/>
      <c r="AZM79" s="72"/>
      <c r="AZN79" s="72"/>
      <c r="AZO79" s="72"/>
      <c r="AZP79" s="72"/>
      <c r="AZQ79" s="72"/>
      <c r="AZR79" s="72"/>
      <c r="AZS79" s="72"/>
      <c r="AZT79" s="72"/>
      <c r="AZU79" s="72"/>
      <c r="AZV79" s="72"/>
      <c r="AZW79" s="72"/>
      <c r="AZX79" s="72"/>
      <c r="AZY79" s="72"/>
      <c r="AZZ79" s="72"/>
      <c r="BAA79" s="72"/>
      <c r="BAB79" s="72"/>
      <c r="BAC79" s="72"/>
      <c r="BAD79" s="72"/>
      <c r="BAE79" s="72"/>
      <c r="BAF79" s="72"/>
      <c r="BAG79" s="72"/>
      <c r="BAH79" s="72"/>
      <c r="BAI79" s="72"/>
      <c r="BAJ79" s="72"/>
      <c r="BAK79" s="72"/>
      <c r="BAL79" s="72"/>
      <c r="BAM79" s="72"/>
      <c r="BAN79" s="72"/>
      <c r="BAO79" s="72"/>
      <c r="BAP79" s="72"/>
      <c r="BAQ79" s="72"/>
      <c r="BAR79" s="72"/>
      <c r="BAS79" s="72"/>
      <c r="BAT79" s="72"/>
      <c r="BAU79" s="72"/>
      <c r="BAV79" s="72"/>
      <c r="BAW79" s="72"/>
      <c r="BAX79" s="72"/>
      <c r="BAY79" s="72"/>
      <c r="BAZ79" s="72"/>
      <c r="BBA79" s="72"/>
      <c r="BBB79" s="72"/>
      <c r="BBC79" s="72"/>
      <c r="BBD79" s="72"/>
      <c r="BBE79" s="72"/>
      <c r="BBF79" s="72"/>
      <c r="BBG79" s="72"/>
      <c r="BBH79" s="72"/>
      <c r="BBI79" s="72"/>
      <c r="BBJ79" s="72"/>
      <c r="BBK79" s="72"/>
      <c r="BBL79" s="72"/>
      <c r="BBM79" s="72"/>
      <c r="BBN79" s="72"/>
      <c r="BBO79" s="72"/>
      <c r="BBP79" s="72"/>
      <c r="BBQ79" s="72"/>
      <c r="BBR79" s="72"/>
      <c r="BBS79" s="72"/>
      <c r="BBT79" s="72"/>
      <c r="BBU79" s="72"/>
      <c r="BBV79" s="72"/>
      <c r="BBW79" s="72"/>
      <c r="BBX79" s="72"/>
      <c r="BBY79" s="72"/>
      <c r="BBZ79" s="72"/>
      <c r="BCA79" s="72"/>
      <c r="BCB79" s="72"/>
      <c r="BCC79" s="72"/>
      <c r="BCD79" s="72"/>
      <c r="BCE79" s="72"/>
      <c r="BCF79" s="72"/>
      <c r="BCG79" s="72"/>
      <c r="BCH79" s="72"/>
      <c r="BCI79" s="72"/>
      <c r="BCJ79" s="72"/>
      <c r="BCK79" s="72"/>
      <c r="BCL79" s="72"/>
      <c r="BCM79" s="72"/>
      <c r="BCN79" s="72"/>
      <c r="BCO79" s="72"/>
      <c r="BCP79" s="72"/>
      <c r="BCQ79" s="72"/>
      <c r="BCR79" s="72"/>
      <c r="BCS79" s="72"/>
      <c r="BCT79" s="72"/>
      <c r="BCU79" s="72"/>
      <c r="BCV79" s="72"/>
      <c r="BCW79" s="72"/>
      <c r="BCX79" s="72"/>
      <c r="BCY79" s="72"/>
      <c r="BCZ79" s="72"/>
      <c r="BDA79" s="72"/>
      <c r="BDB79" s="72"/>
      <c r="BDC79" s="72"/>
      <c r="BDD79" s="72"/>
      <c r="BDE79" s="72"/>
      <c r="BDF79" s="72"/>
      <c r="BDG79" s="72"/>
      <c r="BDH79" s="72"/>
      <c r="BDI79" s="72"/>
      <c r="BDJ79" s="72"/>
      <c r="BDK79" s="72"/>
      <c r="BDL79" s="72"/>
      <c r="BDM79" s="72"/>
      <c r="BDN79" s="72"/>
      <c r="BDO79" s="72"/>
      <c r="BDP79" s="72"/>
      <c r="BDQ79" s="72"/>
      <c r="BDR79" s="72"/>
      <c r="BDS79" s="72"/>
      <c r="BDT79" s="72"/>
      <c r="BDU79" s="72"/>
      <c r="BDV79" s="72"/>
      <c r="BDW79" s="72"/>
      <c r="BDX79" s="72"/>
      <c r="BDY79" s="72"/>
      <c r="BDZ79" s="72"/>
      <c r="BEA79" s="72"/>
      <c r="BEB79" s="72"/>
      <c r="BEC79" s="72"/>
      <c r="BED79" s="72"/>
      <c r="BEE79" s="72"/>
      <c r="BEF79" s="72"/>
      <c r="BEG79" s="72"/>
      <c r="BEH79" s="72"/>
      <c r="BEI79" s="72"/>
      <c r="BEJ79" s="72"/>
      <c r="BEK79" s="72"/>
      <c r="BEL79" s="72"/>
      <c r="BEM79" s="72"/>
      <c r="BEN79" s="72"/>
      <c r="BEO79" s="72"/>
      <c r="BEP79" s="72"/>
      <c r="BEQ79" s="72"/>
      <c r="BER79" s="72"/>
      <c r="BES79" s="72"/>
      <c r="BET79" s="72"/>
      <c r="BEU79" s="72"/>
      <c r="BEV79" s="72"/>
      <c r="BEW79" s="72"/>
      <c r="BEX79" s="72"/>
      <c r="BEY79" s="72"/>
      <c r="BEZ79" s="72"/>
      <c r="BFA79" s="72"/>
      <c r="BFB79" s="72"/>
      <c r="BFC79" s="72"/>
      <c r="BFD79" s="72"/>
      <c r="BFE79" s="72"/>
      <c r="BFF79" s="72"/>
      <c r="BFG79" s="72"/>
      <c r="BFH79" s="72"/>
      <c r="BFI79" s="72"/>
      <c r="BFJ79" s="72"/>
      <c r="BFK79" s="72"/>
      <c r="BFL79" s="72"/>
      <c r="BFM79" s="72"/>
      <c r="BFN79" s="72"/>
      <c r="BFO79" s="72"/>
      <c r="BFP79" s="72"/>
      <c r="BFQ79" s="72"/>
      <c r="BFR79" s="72"/>
      <c r="BFS79" s="72"/>
      <c r="BFT79" s="72"/>
      <c r="BFU79" s="72"/>
      <c r="BFV79" s="72"/>
      <c r="BFW79" s="72"/>
      <c r="BFX79" s="72"/>
      <c r="BFY79" s="72"/>
      <c r="BFZ79" s="72"/>
      <c r="BGA79" s="72"/>
      <c r="BGB79" s="72"/>
      <c r="BGC79" s="72"/>
      <c r="BGD79" s="72"/>
      <c r="BGE79" s="72"/>
      <c r="BGF79" s="72"/>
      <c r="BGG79" s="72"/>
      <c r="BGH79" s="72"/>
      <c r="BGI79" s="72"/>
      <c r="BGJ79" s="72"/>
      <c r="BGK79" s="72"/>
      <c r="BGL79" s="72"/>
      <c r="BGM79" s="72"/>
      <c r="BGN79" s="72"/>
      <c r="BGO79" s="72"/>
      <c r="BGP79" s="72"/>
      <c r="BGQ79" s="72"/>
      <c r="BGR79" s="72"/>
      <c r="BGS79" s="72"/>
      <c r="BGT79" s="72"/>
      <c r="BGU79" s="72"/>
      <c r="BGV79" s="72"/>
      <c r="BGW79" s="72"/>
      <c r="BGX79" s="72"/>
      <c r="BGY79" s="72"/>
      <c r="BGZ79" s="72"/>
      <c r="BHA79" s="72"/>
      <c r="BHB79" s="72"/>
      <c r="BHC79" s="72"/>
      <c r="BHD79" s="72"/>
      <c r="BHE79" s="72"/>
      <c r="BHF79" s="72"/>
      <c r="BHG79" s="72"/>
      <c r="BHH79" s="72"/>
      <c r="BHI79" s="72"/>
      <c r="BHJ79" s="72"/>
      <c r="BHK79" s="72"/>
      <c r="BHL79" s="72"/>
      <c r="BHM79" s="72"/>
      <c r="BHN79" s="72"/>
      <c r="BHO79" s="72"/>
      <c r="BHP79" s="72"/>
      <c r="BHQ79" s="72"/>
      <c r="BHR79" s="72"/>
      <c r="BHS79" s="72"/>
      <c r="BHT79" s="72"/>
      <c r="BHU79" s="72"/>
      <c r="BHV79" s="72"/>
      <c r="BHW79" s="72"/>
      <c r="BHX79" s="72"/>
      <c r="BHY79" s="72"/>
      <c r="BHZ79" s="72"/>
      <c r="BIA79" s="72"/>
      <c r="BIB79" s="72"/>
      <c r="BIC79" s="72"/>
      <c r="BID79" s="72"/>
      <c r="BIE79" s="72"/>
      <c r="BIF79" s="72"/>
      <c r="BIG79" s="72"/>
      <c r="BIH79" s="72"/>
      <c r="BII79" s="72"/>
      <c r="BIJ79" s="72"/>
      <c r="BIK79" s="72"/>
      <c r="BIL79" s="72"/>
      <c r="BIM79" s="72"/>
      <c r="BIN79" s="72"/>
      <c r="BIO79" s="72"/>
      <c r="BIP79" s="72"/>
      <c r="BIQ79" s="72"/>
      <c r="BIR79" s="72"/>
      <c r="BIS79" s="72"/>
      <c r="BIT79" s="72"/>
      <c r="BIU79" s="72"/>
      <c r="BIV79" s="72"/>
      <c r="BIW79" s="72"/>
      <c r="BIX79" s="72"/>
      <c r="BIY79" s="72"/>
      <c r="BIZ79" s="72"/>
    </row>
    <row r="80" spans="1:1612" s="37" customFormat="1" ht="60.4" customHeight="1">
      <c r="A80" s="125" t="s">
        <v>145</v>
      </c>
      <c r="B80" s="135"/>
      <c r="C80" s="61" t="s">
        <v>168</v>
      </c>
      <c r="D80" s="62">
        <v>2017</v>
      </c>
      <c r="E80" s="62">
        <v>2017</v>
      </c>
      <c r="F80" s="62">
        <v>2017</v>
      </c>
      <c r="G80" s="51">
        <v>1088.5150799999999</v>
      </c>
      <c r="H80" s="51">
        <v>0</v>
      </c>
      <c r="I80" s="51">
        <v>0</v>
      </c>
      <c r="J80" s="51">
        <v>1088.5150799999999</v>
      </c>
      <c r="K80" s="51">
        <v>0</v>
      </c>
      <c r="L80" s="51">
        <v>0</v>
      </c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/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/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72"/>
      <c r="LQ80" s="72"/>
      <c r="LR80" s="72"/>
      <c r="LS80" s="72"/>
      <c r="LT80" s="72"/>
      <c r="LU80" s="72"/>
      <c r="LV80" s="72"/>
      <c r="LW80" s="72"/>
      <c r="LX80" s="72"/>
      <c r="LY80" s="72"/>
      <c r="LZ80" s="72"/>
      <c r="MA80" s="72"/>
      <c r="MB80" s="72"/>
      <c r="MC80" s="72"/>
      <c r="MD80" s="72"/>
      <c r="ME80" s="72"/>
      <c r="MF80" s="72"/>
      <c r="MG80" s="72"/>
      <c r="MH80" s="72"/>
      <c r="MI80" s="72"/>
      <c r="MJ80" s="72"/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2"/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/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/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/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/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72"/>
      <c r="SC80" s="72"/>
      <c r="SD80" s="72"/>
      <c r="SE80" s="72"/>
      <c r="SF80" s="72"/>
      <c r="SG80" s="72"/>
      <c r="SH80" s="72"/>
      <c r="SI80" s="72"/>
      <c r="SJ80" s="72"/>
      <c r="SK80" s="72"/>
      <c r="SL80" s="72"/>
      <c r="SM80" s="72"/>
      <c r="SN80" s="72"/>
      <c r="SO80" s="72"/>
      <c r="SP80" s="72"/>
      <c r="SQ80" s="72"/>
      <c r="SR80" s="72"/>
      <c r="SS80" s="72"/>
      <c r="ST80" s="72"/>
      <c r="SU80" s="72"/>
      <c r="SV80" s="72"/>
      <c r="SW80" s="72"/>
      <c r="SX80" s="72"/>
      <c r="SY80" s="72"/>
      <c r="SZ80" s="72"/>
      <c r="TA80" s="72"/>
      <c r="TB80" s="72"/>
      <c r="TC80" s="72"/>
      <c r="TD80" s="72"/>
      <c r="TE80" s="72"/>
      <c r="TF80" s="72"/>
      <c r="TG80" s="72"/>
      <c r="TH80" s="72"/>
      <c r="TI80" s="72"/>
      <c r="TJ80" s="72"/>
      <c r="TK80" s="72"/>
      <c r="TL80" s="72"/>
      <c r="TM80" s="72"/>
      <c r="TN80" s="72"/>
      <c r="TO80" s="72"/>
      <c r="TP80" s="72"/>
      <c r="TQ80" s="72"/>
      <c r="TR80" s="72"/>
      <c r="TS80" s="72"/>
      <c r="TT80" s="72"/>
      <c r="TU80" s="72"/>
      <c r="TV80" s="72"/>
      <c r="TW80" s="72"/>
      <c r="TX80" s="72"/>
      <c r="TY80" s="72"/>
      <c r="TZ80" s="72"/>
      <c r="UA80" s="72"/>
      <c r="UB80" s="72"/>
      <c r="UC80" s="72"/>
      <c r="UD80" s="72"/>
      <c r="UE80" s="72"/>
      <c r="UF80" s="72"/>
      <c r="UG80" s="72"/>
      <c r="UH80" s="72"/>
      <c r="UI80" s="72"/>
      <c r="UJ80" s="72"/>
      <c r="UK80" s="72"/>
      <c r="UL80" s="72"/>
      <c r="UM80" s="72"/>
      <c r="UN80" s="72"/>
      <c r="UO80" s="72"/>
      <c r="UP80" s="72"/>
      <c r="UQ80" s="72"/>
      <c r="UR80" s="72"/>
      <c r="US80" s="72"/>
      <c r="UT80" s="72"/>
      <c r="UU80" s="72"/>
      <c r="UV80" s="72"/>
      <c r="UW80" s="72"/>
      <c r="UX80" s="72"/>
      <c r="UY80" s="72"/>
      <c r="UZ80" s="72"/>
      <c r="VA80" s="72"/>
      <c r="VB80" s="72"/>
      <c r="VC80" s="72"/>
      <c r="VD80" s="72"/>
      <c r="VE80" s="72"/>
      <c r="VF80" s="72"/>
      <c r="VG80" s="72"/>
      <c r="VH80" s="72"/>
      <c r="VI80" s="72"/>
      <c r="VJ80" s="72"/>
      <c r="VK80" s="72"/>
      <c r="VL80" s="72"/>
      <c r="VM80" s="72"/>
      <c r="VN80" s="72"/>
      <c r="VO80" s="72"/>
      <c r="VP80" s="72"/>
      <c r="VQ80" s="72"/>
      <c r="VR80" s="72"/>
      <c r="VS80" s="72"/>
      <c r="VT80" s="72"/>
      <c r="VU80" s="72"/>
      <c r="VV80" s="72"/>
      <c r="VW80" s="72"/>
      <c r="VX80" s="72"/>
      <c r="VY80" s="72"/>
      <c r="VZ80" s="72"/>
      <c r="WA80" s="72"/>
      <c r="WB80" s="72"/>
      <c r="WC80" s="72"/>
      <c r="WD80" s="72"/>
      <c r="WE80" s="72"/>
      <c r="WF80" s="72"/>
      <c r="WG80" s="72"/>
      <c r="WH80" s="72"/>
      <c r="WI80" s="72"/>
      <c r="WJ80" s="72"/>
      <c r="WK80" s="72"/>
      <c r="WL80" s="72"/>
      <c r="WM80" s="72"/>
      <c r="WN80" s="72"/>
      <c r="WO80" s="72"/>
      <c r="WP80" s="72"/>
      <c r="WQ80" s="72"/>
      <c r="WR80" s="72"/>
      <c r="WS80" s="72"/>
      <c r="WT80" s="72"/>
      <c r="WU80" s="72"/>
      <c r="WV80" s="72"/>
      <c r="WW80" s="72"/>
      <c r="WX80" s="72"/>
      <c r="WY80" s="72"/>
      <c r="WZ80" s="72"/>
      <c r="XA80" s="72"/>
      <c r="XB80" s="72"/>
      <c r="XC80" s="72"/>
      <c r="XD80" s="72"/>
      <c r="XE80" s="72"/>
      <c r="XF80" s="72"/>
      <c r="XG80" s="72"/>
      <c r="XH80" s="72"/>
      <c r="XI80" s="72"/>
      <c r="XJ80" s="72"/>
      <c r="XK80" s="72"/>
      <c r="XL80" s="72"/>
      <c r="XM80" s="72"/>
      <c r="XN80" s="72"/>
      <c r="XO80" s="72"/>
      <c r="XP80" s="72"/>
      <c r="XQ80" s="72"/>
      <c r="XR80" s="72"/>
      <c r="XS80" s="72"/>
      <c r="XT80" s="72"/>
      <c r="XU80" s="72"/>
      <c r="XV80" s="72"/>
      <c r="XW80" s="72"/>
      <c r="XX80" s="72"/>
      <c r="XY80" s="72"/>
      <c r="XZ80" s="72"/>
      <c r="YA80" s="72"/>
      <c r="YB80" s="72"/>
      <c r="YC80" s="72"/>
      <c r="YD80" s="72"/>
      <c r="YE80" s="72"/>
      <c r="YF80" s="72"/>
      <c r="YG80" s="72"/>
      <c r="YH80" s="72"/>
      <c r="YI80" s="72"/>
      <c r="YJ80" s="72"/>
      <c r="YK80" s="72"/>
      <c r="YL80" s="72"/>
      <c r="YM80" s="72"/>
      <c r="YN80" s="72"/>
      <c r="YO80" s="72"/>
      <c r="YP80" s="72"/>
      <c r="YQ80" s="72"/>
      <c r="YR80" s="72"/>
      <c r="YS80" s="72"/>
      <c r="YT80" s="72"/>
      <c r="YU80" s="72"/>
      <c r="YV80" s="72"/>
      <c r="YW80" s="72"/>
      <c r="YX80" s="72"/>
      <c r="YY80" s="72"/>
      <c r="YZ80" s="72"/>
      <c r="ZA80" s="72"/>
      <c r="ZB80" s="72"/>
      <c r="ZC80" s="72"/>
      <c r="ZD80" s="72"/>
      <c r="ZE80" s="72"/>
      <c r="ZF80" s="72"/>
      <c r="ZG80" s="72"/>
      <c r="ZH80" s="72"/>
      <c r="ZI80" s="72"/>
      <c r="ZJ80" s="72"/>
      <c r="ZK80" s="72"/>
      <c r="ZL80" s="72"/>
      <c r="ZM80" s="72"/>
      <c r="ZN80" s="72"/>
      <c r="ZO80" s="72"/>
      <c r="ZP80" s="72"/>
      <c r="ZQ80" s="72"/>
      <c r="ZR80" s="72"/>
      <c r="ZS80" s="72"/>
      <c r="ZT80" s="72"/>
      <c r="ZU80" s="72"/>
      <c r="ZV80" s="72"/>
      <c r="ZW80" s="72"/>
      <c r="ZX80" s="72"/>
      <c r="ZY80" s="72"/>
      <c r="ZZ80" s="72"/>
      <c r="AAA80" s="72"/>
      <c r="AAB80" s="72"/>
      <c r="AAC80" s="72"/>
      <c r="AAD80" s="72"/>
      <c r="AAE80" s="72"/>
      <c r="AAF80" s="72"/>
      <c r="AAG80" s="72"/>
      <c r="AAH80" s="72"/>
      <c r="AAI80" s="72"/>
      <c r="AAJ80" s="72"/>
      <c r="AAK80" s="72"/>
      <c r="AAL80" s="72"/>
      <c r="AAM80" s="72"/>
      <c r="AAN80" s="72"/>
      <c r="AAO80" s="72"/>
      <c r="AAP80" s="72"/>
      <c r="AAQ80" s="72"/>
      <c r="AAR80" s="72"/>
      <c r="AAS80" s="72"/>
      <c r="AAT80" s="72"/>
      <c r="AAU80" s="72"/>
      <c r="AAV80" s="72"/>
      <c r="AAW80" s="72"/>
      <c r="AAX80" s="72"/>
      <c r="AAY80" s="72"/>
      <c r="AAZ80" s="72"/>
      <c r="ABA80" s="72"/>
      <c r="ABB80" s="72"/>
      <c r="ABC80" s="72"/>
      <c r="ABD80" s="72"/>
      <c r="ABE80" s="72"/>
      <c r="ABF80" s="72"/>
      <c r="ABG80" s="72"/>
      <c r="ABH80" s="72"/>
      <c r="ABI80" s="72"/>
      <c r="ABJ80" s="72"/>
      <c r="ABK80" s="72"/>
      <c r="ABL80" s="72"/>
      <c r="ABM80" s="72"/>
      <c r="ABN80" s="72"/>
      <c r="ABO80" s="72"/>
      <c r="ABP80" s="72"/>
      <c r="ABQ80" s="72"/>
      <c r="ABR80" s="72"/>
      <c r="ABS80" s="72"/>
      <c r="ABT80" s="72"/>
      <c r="ABU80" s="72"/>
      <c r="ABV80" s="72"/>
      <c r="ABW80" s="72"/>
      <c r="ABX80" s="72"/>
      <c r="ABY80" s="72"/>
      <c r="ABZ80" s="72"/>
      <c r="ACA80" s="72"/>
      <c r="ACB80" s="72"/>
      <c r="ACC80" s="72"/>
      <c r="ACD80" s="72"/>
      <c r="ACE80" s="72"/>
      <c r="ACF80" s="72"/>
      <c r="ACG80" s="72"/>
      <c r="ACH80" s="72"/>
      <c r="ACI80" s="72"/>
      <c r="ACJ80" s="72"/>
      <c r="ACK80" s="72"/>
      <c r="ACL80" s="72"/>
      <c r="ACM80" s="72"/>
      <c r="ACN80" s="72"/>
      <c r="ACO80" s="72"/>
      <c r="ACP80" s="72"/>
      <c r="ACQ80" s="72"/>
      <c r="ACR80" s="72"/>
      <c r="ACS80" s="72"/>
      <c r="ACT80" s="72"/>
      <c r="ACU80" s="72"/>
      <c r="ACV80" s="72"/>
      <c r="ACW80" s="72"/>
      <c r="ACX80" s="72"/>
      <c r="ACY80" s="72"/>
      <c r="ACZ80" s="72"/>
      <c r="ADA80" s="72"/>
      <c r="ADB80" s="72"/>
      <c r="ADC80" s="72"/>
      <c r="ADD80" s="72"/>
      <c r="ADE80" s="72"/>
      <c r="ADF80" s="72"/>
      <c r="ADG80" s="72"/>
      <c r="ADH80" s="72"/>
      <c r="ADI80" s="72"/>
      <c r="ADJ80" s="72"/>
      <c r="ADK80" s="72"/>
      <c r="ADL80" s="72"/>
      <c r="ADM80" s="72"/>
      <c r="ADN80" s="72"/>
      <c r="ADO80" s="72"/>
      <c r="ADP80" s="72"/>
      <c r="ADQ80" s="72"/>
      <c r="ADR80" s="72"/>
      <c r="ADS80" s="72"/>
      <c r="ADT80" s="72"/>
      <c r="ADU80" s="72"/>
      <c r="ADV80" s="72"/>
      <c r="ADW80" s="72"/>
      <c r="ADX80" s="72"/>
      <c r="ADY80" s="72"/>
      <c r="ADZ80" s="72"/>
      <c r="AEA80" s="72"/>
      <c r="AEB80" s="72"/>
      <c r="AEC80" s="72"/>
      <c r="AED80" s="72"/>
      <c r="AEE80" s="72"/>
      <c r="AEF80" s="72"/>
      <c r="AEG80" s="72"/>
      <c r="AEH80" s="72"/>
      <c r="AEI80" s="72"/>
      <c r="AEJ80" s="72"/>
      <c r="AEK80" s="72"/>
      <c r="AEL80" s="72"/>
      <c r="AEM80" s="72"/>
      <c r="AEN80" s="72"/>
      <c r="AEO80" s="72"/>
      <c r="AEP80" s="72"/>
      <c r="AEQ80" s="72"/>
      <c r="AER80" s="72"/>
      <c r="AES80" s="72"/>
      <c r="AET80" s="72"/>
      <c r="AEU80" s="72"/>
      <c r="AEV80" s="72"/>
      <c r="AEW80" s="72"/>
      <c r="AEX80" s="72"/>
      <c r="AEY80" s="72"/>
      <c r="AEZ80" s="72"/>
      <c r="AFA80" s="72"/>
      <c r="AFB80" s="72"/>
      <c r="AFC80" s="72"/>
      <c r="AFD80" s="72"/>
      <c r="AFE80" s="72"/>
      <c r="AFF80" s="72"/>
      <c r="AFG80" s="72"/>
      <c r="AFH80" s="72"/>
      <c r="AFI80" s="72"/>
      <c r="AFJ80" s="72"/>
      <c r="AFK80" s="72"/>
      <c r="AFL80" s="72"/>
      <c r="AFM80" s="72"/>
      <c r="AFN80" s="72"/>
      <c r="AFO80" s="72"/>
      <c r="AFP80" s="72"/>
      <c r="AFQ80" s="72"/>
      <c r="AFR80" s="72"/>
      <c r="AFS80" s="72"/>
      <c r="AFT80" s="72"/>
      <c r="AFU80" s="72"/>
      <c r="AFV80" s="72"/>
      <c r="AFW80" s="72"/>
      <c r="AFX80" s="72"/>
      <c r="AFY80" s="72"/>
      <c r="AFZ80" s="72"/>
      <c r="AGA80" s="72"/>
      <c r="AGB80" s="72"/>
      <c r="AGC80" s="72"/>
      <c r="AGD80" s="72"/>
      <c r="AGE80" s="72"/>
      <c r="AGF80" s="72"/>
      <c r="AGG80" s="72"/>
      <c r="AGH80" s="72"/>
      <c r="AGI80" s="72"/>
      <c r="AGJ80" s="72"/>
      <c r="AGK80" s="72"/>
      <c r="AGL80" s="72"/>
      <c r="AGM80" s="72"/>
      <c r="AGN80" s="72"/>
      <c r="AGO80" s="72"/>
      <c r="AGP80" s="72"/>
      <c r="AGQ80" s="72"/>
      <c r="AGR80" s="72"/>
      <c r="AGS80" s="72"/>
      <c r="AGT80" s="72"/>
      <c r="AGU80" s="72"/>
      <c r="AGV80" s="72"/>
      <c r="AGW80" s="72"/>
      <c r="AGX80" s="72"/>
      <c r="AGY80" s="72"/>
      <c r="AGZ80" s="72"/>
      <c r="AHA80" s="72"/>
      <c r="AHB80" s="72"/>
      <c r="AHC80" s="72"/>
      <c r="AHD80" s="72"/>
      <c r="AHE80" s="72"/>
      <c r="AHF80" s="72"/>
      <c r="AHG80" s="72"/>
      <c r="AHH80" s="72"/>
      <c r="AHI80" s="72"/>
      <c r="AHJ80" s="72"/>
      <c r="AHK80" s="72"/>
      <c r="AHL80" s="72"/>
      <c r="AHM80" s="72"/>
      <c r="AHN80" s="72"/>
      <c r="AHO80" s="72"/>
      <c r="AHP80" s="72"/>
      <c r="AHQ80" s="72"/>
      <c r="AHR80" s="72"/>
      <c r="AHS80" s="72"/>
      <c r="AHT80" s="72"/>
      <c r="AHU80" s="72"/>
      <c r="AHV80" s="72"/>
      <c r="AHW80" s="72"/>
      <c r="AHX80" s="72"/>
      <c r="AHY80" s="72"/>
      <c r="AHZ80" s="72"/>
      <c r="AIA80" s="72"/>
      <c r="AIB80" s="72"/>
      <c r="AIC80" s="72"/>
      <c r="AID80" s="72"/>
      <c r="AIE80" s="72"/>
      <c r="AIF80" s="72"/>
      <c r="AIG80" s="72"/>
      <c r="AIH80" s="72"/>
      <c r="AII80" s="72"/>
      <c r="AIJ80" s="72"/>
      <c r="AIK80" s="72"/>
      <c r="AIL80" s="72"/>
      <c r="AIM80" s="72"/>
      <c r="AIN80" s="72"/>
      <c r="AIO80" s="72"/>
      <c r="AIP80" s="72"/>
      <c r="AIQ80" s="72"/>
      <c r="AIR80" s="72"/>
      <c r="AIS80" s="72"/>
      <c r="AIT80" s="72"/>
      <c r="AIU80" s="72"/>
      <c r="AIV80" s="72"/>
      <c r="AIW80" s="72"/>
      <c r="AIX80" s="72"/>
      <c r="AIY80" s="72"/>
      <c r="AIZ80" s="72"/>
      <c r="AJA80" s="72"/>
      <c r="AJB80" s="72"/>
      <c r="AJC80" s="72"/>
      <c r="AJD80" s="72"/>
      <c r="AJE80" s="72"/>
      <c r="AJF80" s="72"/>
      <c r="AJG80" s="72"/>
      <c r="AJH80" s="72"/>
      <c r="AJI80" s="72"/>
      <c r="AJJ80" s="72"/>
      <c r="AJK80" s="72"/>
      <c r="AJL80" s="72"/>
      <c r="AJM80" s="72"/>
      <c r="AJN80" s="72"/>
      <c r="AJO80" s="72"/>
      <c r="AJP80" s="72"/>
      <c r="AJQ80" s="72"/>
      <c r="AJR80" s="72"/>
      <c r="AJS80" s="72"/>
      <c r="AJT80" s="72"/>
      <c r="AJU80" s="72"/>
      <c r="AJV80" s="72"/>
      <c r="AJW80" s="72"/>
      <c r="AJX80" s="72"/>
      <c r="AJY80" s="72"/>
      <c r="AJZ80" s="72"/>
      <c r="AKA80" s="72"/>
      <c r="AKB80" s="72"/>
      <c r="AKC80" s="72"/>
      <c r="AKD80" s="72"/>
      <c r="AKE80" s="72"/>
      <c r="AKF80" s="72"/>
      <c r="AKG80" s="72"/>
      <c r="AKH80" s="72"/>
      <c r="AKI80" s="72"/>
      <c r="AKJ80" s="72"/>
      <c r="AKK80" s="72"/>
      <c r="AKL80" s="72"/>
      <c r="AKM80" s="72"/>
      <c r="AKN80" s="72"/>
      <c r="AKO80" s="72"/>
      <c r="AKP80" s="72"/>
      <c r="AKQ80" s="72"/>
      <c r="AKR80" s="72"/>
      <c r="AKS80" s="72"/>
      <c r="AKT80" s="72"/>
      <c r="AKU80" s="72"/>
      <c r="AKV80" s="72"/>
      <c r="AKW80" s="72"/>
      <c r="AKX80" s="72"/>
      <c r="AKY80" s="72"/>
      <c r="AKZ80" s="72"/>
      <c r="ALA80" s="72"/>
      <c r="ALB80" s="72"/>
      <c r="ALC80" s="72"/>
      <c r="ALD80" s="72"/>
      <c r="ALE80" s="72"/>
      <c r="ALF80" s="72"/>
      <c r="ALG80" s="72"/>
      <c r="ALH80" s="72"/>
      <c r="ALI80" s="72"/>
      <c r="ALJ80" s="72"/>
      <c r="ALK80" s="72"/>
      <c r="ALL80" s="72"/>
      <c r="ALM80" s="72"/>
      <c r="ALN80" s="72"/>
      <c r="ALO80" s="72"/>
      <c r="ALP80" s="72"/>
      <c r="ALQ80" s="72"/>
      <c r="ALR80" s="72"/>
      <c r="ALS80" s="72"/>
      <c r="ALT80" s="72"/>
      <c r="ALU80" s="72"/>
      <c r="ALV80" s="72"/>
      <c r="ALW80" s="72"/>
      <c r="ALX80" s="72"/>
      <c r="ALY80" s="72"/>
      <c r="ALZ80" s="72"/>
      <c r="AMA80" s="72"/>
      <c r="AMB80" s="72"/>
      <c r="AMC80" s="72"/>
      <c r="AMD80" s="72"/>
      <c r="AME80" s="72"/>
      <c r="AMF80" s="72"/>
      <c r="AMG80" s="72"/>
      <c r="AMH80" s="72"/>
      <c r="AMI80" s="72"/>
      <c r="AMJ80" s="72"/>
      <c r="AMK80" s="72"/>
      <c r="AML80" s="72"/>
      <c r="AMM80" s="72"/>
      <c r="AMN80" s="72"/>
      <c r="AMO80" s="72"/>
      <c r="AMP80" s="72"/>
      <c r="AMQ80" s="72"/>
      <c r="AMR80" s="72"/>
      <c r="AMS80" s="72"/>
      <c r="AMT80" s="72"/>
      <c r="AMU80" s="72"/>
      <c r="AMV80" s="72"/>
      <c r="AMW80" s="72"/>
      <c r="AMX80" s="72"/>
      <c r="AMY80" s="72"/>
      <c r="AMZ80" s="72"/>
      <c r="ANA80" s="72"/>
      <c r="ANB80" s="72"/>
      <c r="ANC80" s="72"/>
      <c r="AND80" s="72"/>
      <c r="ANE80" s="72"/>
      <c r="ANF80" s="72"/>
      <c r="ANG80" s="72"/>
      <c r="ANH80" s="72"/>
      <c r="ANI80" s="72"/>
      <c r="ANJ80" s="72"/>
      <c r="ANK80" s="72"/>
      <c r="ANL80" s="72"/>
      <c r="ANM80" s="72"/>
      <c r="ANN80" s="72"/>
      <c r="ANO80" s="72"/>
      <c r="ANP80" s="72"/>
      <c r="ANQ80" s="72"/>
      <c r="ANR80" s="72"/>
      <c r="ANS80" s="72"/>
      <c r="ANT80" s="72"/>
      <c r="ANU80" s="72"/>
      <c r="ANV80" s="72"/>
      <c r="ANW80" s="72"/>
      <c r="ANX80" s="72"/>
      <c r="ANY80" s="72"/>
      <c r="ANZ80" s="72"/>
      <c r="AOA80" s="72"/>
      <c r="AOB80" s="72"/>
      <c r="AOC80" s="72"/>
      <c r="AOD80" s="72"/>
      <c r="AOE80" s="72"/>
      <c r="AOF80" s="72"/>
      <c r="AOG80" s="72"/>
      <c r="AOH80" s="72"/>
      <c r="AOI80" s="72"/>
      <c r="AOJ80" s="72"/>
      <c r="AOK80" s="72"/>
      <c r="AOL80" s="72"/>
      <c r="AOM80" s="72"/>
      <c r="AON80" s="72"/>
      <c r="AOO80" s="72"/>
      <c r="AOP80" s="72"/>
      <c r="AOQ80" s="72"/>
      <c r="AOR80" s="72"/>
      <c r="AOS80" s="72"/>
      <c r="AOT80" s="72"/>
      <c r="AOU80" s="72"/>
      <c r="AOV80" s="72"/>
      <c r="AOW80" s="72"/>
      <c r="AOX80" s="72"/>
      <c r="AOY80" s="72"/>
      <c r="AOZ80" s="72"/>
      <c r="APA80" s="72"/>
      <c r="APB80" s="72"/>
      <c r="APC80" s="72"/>
      <c r="APD80" s="72"/>
      <c r="APE80" s="72"/>
      <c r="APF80" s="72"/>
      <c r="APG80" s="72"/>
      <c r="APH80" s="72"/>
      <c r="API80" s="72"/>
      <c r="APJ80" s="72"/>
      <c r="APK80" s="72"/>
      <c r="APL80" s="72"/>
      <c r="APM80" s="72"/>
      <c r="APN80" s="72"/>
      <c r="APO80" s="72"/>
      <c r="APP80" s="72"/>
      <c r="APQ80" s="72"/>
      <c r="APR80" s="72"/>
      <c r="APS80" s="72"/>
      <c r="APT80" s="72"/>
      <c r="APU80" s="72"/>
      <c r="APV80" s="72"/>
      <c r="APW80" s="72"/>
      <c r="APX80" s="72"/>
      <c r="APY80" s="72"/>
      <c r="APZ80" s="72"/>
      <c r="AQA80" s="72"/>
      <c r="AQB80" s="72"/>
      <c r="AQC80" s="72"/>
      <c r="AQD80" s="72"/>
      <c r="AQE80" s="72"/>
      <c r="AQF80" s="72"/>
      <c r="AQG80" s="72"/>
      <c r="AQH80" s="72"/>
      <c r="AQI80" s="72"/>
      <c r="AQJ80" s="72"/>
      <c r="AQK80" s="72"/>
      <c r="AQL80" s="72"/>
      <c r="AQM80" s="72"/>
      <c r="AQN80" s="72"/>
      <c r="AQO80" s="72"/>
      <c r="AQP80" s="72"/>
      <c r="AQQ80" s="72"/>
      <c r="AQR80" s="72"/>
      <c r="AQS80" s="72"/>
      <c r="AQT80" s="72"/>
      <c r="AQU80" s="72"/>
      <c r="AQV80" s="72"/>
      <c r="AQW80" s="72"/>
      <c r="AQX80" s="72"/>
      <c r="AQY80" s="72"/>
      <c r="AQZ80" s="72"/>
      <c r="ARA80" s="72"/>
      <c r="ARB80" s="72"/>
      <c r="ARC80" s="72"/>
      <c r="ARD80" s="72"/>
      <c r="ARE80" s="72"/>
      <c r="ARF80" s="72"/>
      <c r="ARG80" s="72"/>
      <c r="ARH80" s="72"/>
      <c r="ARI80" s="72"/>
      <c r="ARJ80" s="72"/>
      <c r="ARK80" s="72"/>
      <c r="ARL80" s="72"/>
      <c r="ARM80" s="72"/>
      <c r="ARN80" s="72"/>
      <c r="ARO80" s="72"/>
      <c r="ARP80" s="72"/>
      <c r="ARQ80" s="72"/>
      <c r="ARR80" s="72"/>
      <c r="ARS80" s="72"/>
      <c r="ART80" s="72"/>
      <c r="ARU80" s="72"/>
      <c r="ARV80" s="72"/>
      <c r="ARW80" s="72"/>
      <c r="ARX80" s="72"/>
      <c r="ARY80" s="72"/>
      <c r="ARZ80" s="72"/>
      <c r="ASA80" s="72"/>
      <c r="ASB80" s="72"/>
      <c r="ASC80" s="72"/>
      <c r="ASD80" s="72"/>
      <c r="ASE80" s="72"/>
      <c r="ASF80" s="72"/>
      <c r="ASG80" s="72"/>
      <c r="ASH80" s="72"/>
      <c r="ASI80" s="72"/>
      <c r="ASJ80" s="72"/>
      <c r="ASK80" s="72"/>
      <c r="ASL80" s="72"/>
      <c r="ASM80" s="72"/>
      <c r="ASN80" s="72"/>
      <c r="ASO80" s="72"/>
      <c r="ASP80" s="72"/>
      <c r="ASQ80" s="72"/>
      <c r="ASR80" s="72"/>
      <c r="ASS80" s="72"/>
      <c r="AST80" s="72"/>
      <c r="ASU80" s="72"/>
      <c r="ASV80" s="72"/>
      <c r="ASW80" s="72"/>
      <c r="ASX80" s="72"/>
      <c r="ASY80" s="72"/>
      <c r="ASZ80" s="72"/>
      <c r="ATA80" s="72"/>
      <c r="ATB80" s="72"/>
      <c r="ATC80" s="72"/>
      <c r="ATD80" s="72"/>
      <c r="ATE80" s="72"/>
      <c r="ATF80" s="72"/>
      <c r="ATG80" s="72"/>
      <c r="ATH80" s="72"/>
      <c r="ATI80" s="72"/>
      <c r="ATJ80" s="72"/>
      <c r="ATK80" s="72"/>
      <c r="ATL80" s="72"/>
      <c r="ATM80" s="72"/>
      <c r="ATN80" s="72"/>
      <c r="ATO80" s="72"/>
      <c r="ATP80" s="72"/>
      <c r="ATQ80" s="72"/>
      <c r="ATR80" s="72"/>
      <c r="ATS80" s="72"/>
      <c r="ATT80" s="72"/>
      <c r="ATU80" s="72"/>
      <c r="ATV80" s="72"/>
      <c r="ATW80" s="72"/>
      <c r="ATX80" s="72"/>
      <c r="ATY80" s="72"/>
      <c r="ATZ80" s="72"/>
      <c r="AUA80" s="72"/>
      <c r="AUB80" s="72"/>
      <c r="AUC80" s="72"/>
      <c r="AUD80" s="72"/>
      <c r="AUE80" s="72"/>
      <c r="AUF80" s="72"/>
      <c r="AUG80" s="72"/>
      <c r="AUH80" s="72"/>
      <c r="AUI80" s="72"/>
      <c r="AUJ80" s="72"/>
      <c r="AUK80" s="72"/>
      <c r="AUL80" s="72"/>
      <c r="AUM80" s="72"/>
      <c r="AUN80" s="72"/>
      <c r="AUO80" s="72"/>
      <c r="AUP80" s="72"/>
      <c r="AUQ80" s="72"/>
      <c r="AUR80" s="72"/>
      <c r="AUS80" s="72"/>
      <c r="AUT80" s="72"/>
      <c r="AUU80" s="72"/>
      <c r="AUV80" s="72"/>
      <c r="AUW80" s="72"/>
      <c r="AUX80" s="72"/>
      <c r="AUY80" s="72"/>
      <c r="AUZ80" s="72"/>
      <c r="AVA80" s="72"/>
      <c r="AVB80" s="72"/>
      <c r="AVC80" s="72"/>
      <c r="AVD80" s="72"/>
      <c r="AVE80" s="72"/>
      <c r="AVF80" s="72"/>
      <c r="AVG80" s="72"/>
      <c r="AVH80" s="72"/>
      <c r="AVI80" s="72"/>
      <c r="AVJ80" s="72"/>
      <c r="AVK80" s="72"/>
      <c r="AVL80" s="72"/>
      <c r="AVM80" s="72"/>
      <c r="AVN80" s="72"/>
      <c r="AVO80" s="72"/>
      <c r="AVP80" s="72"/>
      <c r="AVQ80" s="72"/>
      <c r="AVR80" s="72"/>
      <c r="AVS80" s="72"/>
      <c r="AVT80" s="72"/>
      <c r="AVU80" s="72"/>
      <c r="AVV80" s="72"/>
      <c r="AVW80" s="72"/>
      <c r="AVX80" s="72"/>
      <c r="AVY80" s="72"/>
      <c r="AVZ80" s="72"/>
      <c r="AWA80" s="72"/>
      <c r="AWB80" s="72"/>
      <c r="AWC80" s="72"/>
      <c r="AWD80" s="72"/>
      <c r="AWE80" s="72"/>
      <c r="AWF80" s="72"/>
      <c r="AWG80" s="72"/>
      <c r="AWH80" s="72"/>
      <c r="AWI80" s="72"/>
      <c r="AWJ80" s="72"/>
      <c r="AWK80" s="72"/>
      <c r="AWL80" s="72"/>
      <c r="AWM80" s="72"/>
      <c r="AWN80" s="72"/>
      <c r="AWO80" s="72"/>
      <c r="AWP80" s="72"/>
      <c r="AWQ80" s="72"/>
      <c r="AWR80" s="72"/>
      <c r="AWS80" s="72"/>
      <c r="AWT80" s="72"/>
      <c r="AWU80" s="72"/>
      <c r="AWV80" s="72"/>
      <c r="AWW80" s="72"/>
      <c r="AWX80" s="72"/>
      <c r="AWY80" s="72"/>
      <c r="AWZ80" s="72"/>
      <c r="AXA80" s="72"/>
      <c r="AXB80" s="72"/>
      <c r="AXC80" s="72"/>
      <c r="AXD80" s="72"/>
      <c r="AXE80" s="72"/>
      <c r="AXF80" s="72"/>
      <c r="AXG80" s="72"/>
      <c r="AXH80" s="72"/>
      <c r="AXI80" s="72"/>
      <c r="AXJ80" s="72"/>
      <c r="AXK80" s="72"/>
      <c r="AXL80" s="72"/>
      <c r="AXM80" s="72"/>
      <c r="AXN80" s="72"/>
      <c r="AXO80" s="72"/>
      <c r="AXP80" s="72"/>
      <c r="AXQ80" s="72"/>
      <c r="AXR80" s="72"/>
      <c r="AXS80" s="72"/>
      <c r="AXT80" s="72"/>
      <c r="AXU80" s="72"/>
      <c r="AXV80" s="72"/>
      <c r="AXW80" s="72"/>
      <c r="AXX80" s="72"/>
      <c r="AXY80" s="72"/>
      <c r="AXZ80" s="72"/>
      <c r="AYA80" s="72"/>
      <c r="AYB80" s="72"/>
      <c r="AYC80" s="72"/>
      <c r="AYD80" s="72"/>
      <c r="AYE80" s="72"/>
      <c r="AYF80" s="72"/>
      <c r="AYG80" s="72"/>
      <c r="AYH80" s="72"/>
      <c r="AYI80" s="72"/>
      <c r="AYJ80" s="72"/>
      <c r="AYK80" s="72"/>
      <c r="AYL80" s="72"/>
      <c r="AYM80" s="72"/>
      <c r="AYN80" s="72"/>
      <c r="AYO80" s="72"/>
      <c r="AYP80" s="72"/>
      <c r="AYQ80" s="72"/>
      <c r="AYR80" s="72"/>
      <c r="AYS80" s="72"/>
      <c r="AYT80" s="72"/>
      <c r="AYU80" s="72"/>
      <c r="AYV80" s="72"/>
      <c r="AYW80" s="72"/>
      <c r="AYX80" s="72"/>
      <c r="AYY80" s="72"/>
      <c r="AYZ80" s="72"/>
      <c r="AZA80" s="72"/>
      <c r="AZB80" s="72"/>
      <c r="AZC80" s="72"/>
      <c r="AZD80" s="72"/>
      <c r="AZE80" s="72"/>
      <c r="AZF80" s="72"/>
      <c r="AZG80" s="72"/>
      <c r="AZH80" s="72"/>
      <c r="AZI80" s="72"/>
      <c r="AZJ80" s="72"/>
      <c r="AZK80" s="72"/>
      <c r="AZL80" s="72"/>
      <c r="AZM80" s="72"/>
      <c r="AZN80" s="72"/>
      <c r="AZO80" s="72"/>
      <c r="AZP80" s="72"/>
      <c r="AZQ80" s="72"/>
      <c r="AZR80" s="72"/>
      <c r="AZS80" s="72"/>
      <c r="AZT80" s="72"/>
      <c r="AZU80" s="72"/>
      <c r="AZV80" s="72"/>
      <c r="AZW80" s="72"/>
      <c r="AZX80" s="72"/>
      <c r="AZY80" s="72"/>
      <c r="AZZ80" s="72"/>
      <c r="BAA80" s="72"/>
      <c r="BAB80" s="72"/>
      <c r="BAC80" s="72"/>
      <c r="BAD80" s="72"/>
      <c r="BAE80" s="72"/>
      <c r="BAF80" s="72"/>
      <c r="BAG80" s="72"/>
      <c r="BAH80" s="72"/>
      <c r="BAI80" s="72"/>
      <c r="BAJ80" s="72"/>
      <c r="BAK80" s="72"/>
      <c r="BAL80" s="72"/>
      <c r="BAM80" s="72"/>
      <c r="BAN80" s="72"/>
      <c r="BAO80" s="72"/>
      <c r="BAP80" s="72"/>
      <c r="BAQ80" s="72"/>
      <c r="BAR80" s="72"/>
      <c r="BAS80" s="72"/>
      <c r="BAT80" s="72"/>
      <c r="BAU80" s="72"/>
      <c r="BAV80" s="72"/>
      <c r="BAW80" s="72"/>
      <c r="BAX80" s="72"/>
      <c r="BAY80" s="72"/>
      <c r="BAZ80" s="72"/>
      <c r="BBA80" s="72"/>
      <c r="BBB80" s="72"/>
      <c r="BBC80" s="72"/>
      <c r="BBD80" s="72"/>
      <c r="BBE80" s="72"/>
      <c r="BBF80" s="72"/>
      <c r="BBG80" s="72"/>
      <c r="BBH80" s="72"/>
      <c r="BBI80" s="72"/>
      <c r="BBJ80" s="72"/>
      <c r="BBK80" s="72"/>
      <c r="BBL80" s="72"/>
      <c r="BBM80" s="72"/>
      <c r="BBN80" s="72"/>
      <c r="BBO80" s="72"/>
      <c r="BBP80" s="72"/>
      <c r="BBQ80" s="72"/>
      <c r="BBR80" s="72"/>
      <c r="BBS80" s="72"/>
      <c r="BBT80" s="72"/>
      <c r="BBU80" s="72"/>
      <c r="BBV80" s="72"/>
      <c r="BBW80" s="72"/>
      <c r="BBX80" s="72"/>
      <c r="BBY80" s="72"/>
      <c r="BBZ80" s="72"/>
      <c r="BCA80" s="72"/>
      <c r="BCB80" s="72"/>
      <c r="BCC80" s="72"/>
      <c r="BCD80" s="72"/>
      <c r="BCE80" s="72"/>
      <c r="BCF80" s="72"/>
      <c r="BCG80" s="72"/>
      <c r="BCH80" s="72"/>
      <c r="BCI80" s="72"/>
      <c r="BCJ80" s="72"/>
      <c r="BCK80" s="72"/>
      <c r="BCL80" s="72"/>
      <c r="BCM80" s="72"/>
      <c r="BCN80" s="72"/>
      <c r="BCO80" s="72"/>
      <c r="BCP80" s="72"/>
      <c r="BCQ80" s="72"/>
      <c r="BCR80" s="72"/>
      <c r="BCS80" s="72"/>
      <c r="BCT80" s="72"/>
      <c r="BCU80" s="72"/>
      <c r="BCV80" s="72"/>
      <c r="BCW80" s="72"/>
      <c r="BCX80" s="72"/>
      <c r="BCY80" s="72"/>
      <c r="BCZ80" s="72"/>
      <c r="BDA80" s="72"/>
      <c r="BDB80" s="72"/>
      <c r="BDC80" s="72"/>
      <c r="BDD80" s="72"/>
      <c r="BDE80" s="72"/>
      <c r="BDF80" s="72"/>
      <c r="BDG80" s="72"/>
      <c r="BDH80" s="72"/>
      <c r="BDI80" s="72"/>
      <c r="BDJ80" s="72"/>
      <c r="BDK80" s="72"/>
      <c r="BDL80" s="72"/>
      <c r="BDM80" s="72"/>
      <c r="BDN80" s="72"/>
      <c r="BDO80" s="72"/>
      <c r="BDP80" s="72"/>
      <c r="BDQ80" s="72"/>
      <c r="BDR80" s="72"/>
      <c r="BDS80" s="72"/>
      <c r="BDT80" s="72"/>
      <c r="BDU80" s="72"/>
      <c r="BDV80" s="72"/>
      <c r="BDW80" s="72"/>
      <c r="BDX80" s="72"/>
      <c r="BDY80" s="72"/>
      <c r="BDZ80" s="72"/>
      <c r="BEA80" s="72"/>
      <c r="BEB80" s="72"/>
      <c r="BEC80" s="72"/>
      <c r="BED80" s="72"/>
      <c r="BEE80" s="72"/>
      <c r="BEF80" s="72"/>
      <c r="BEG80" s="72"/>
      <c r="BEH80" s="72"/>
      <c r="BEI80" s="72"/>
      <c r="BEJ80" s="72"/>
      <c r="BEK80" s="72"/>
      <c r="BEL80" s="72"/>
      <c r="BEM80" s="72"/>
      <c r="BEN80" s="72"/>
      <c r="BEO80" s="72"/>
      <c r="BEP80" s="72"/>
      <c r="BEQ80" s="72"/>
      <c r="BER80" s="72"/>
      <c r="BES80" s="72"/>
      <c r="BET80" s="72"/>
      <c r="BEU80" s="72"/>
      <c r="BEV80" s="72"/>
      <c r="BEW80" s="72"/>
      <c r="BEX80" s="72"/>
      <c r="BEY80" s="72"/>
      <c r="BEZ80" s="72"/>
      <c r="BFA80" s="72"/>
      <c r="BFB80" s="72"/>
      <c r="BFC80" s="72"/>
      <c r="BFD80" s="72"/>
      <c r="BFE80" s="72"/>
      <c r="BFF80" s="72"/>
      <c r="BFG80" s="72"/>
      <c r="BFH80" s="72"/>
      <c r="BFI80" s="72"/>
      <c r="BFJ80" s="72"/>
      <c r="BFK80" s="72"/>
      <c r="BFL80" s="72"/>
      <c r="BFM80" s="72"/>
      <c r="BFN80" s="72"/>
      <c r="BFO80" s="72"/>
      <c r="BFP80" s="72"/>
      <c r="BFQ80" s="72"/>
      <c r="BFR80" s="72"/>
      <c r="BFS80" s="72"/>
      <c r="BFT80" s="72"/>
      <c r="BFU80" s="72"/>
      <c r="BFV80" s="72"/>
      <c r="BFW80" s="72"/>
      <c r="BFX80" s="72"/>
      <c r="BFY80" s="72"/>
      <c r="BFZ80" s="72"/>
      <c r="BGA80" s="72"/>
      <c r="BGB80" s="72"/>
      <c r="BGC80" s="72"/>
      <c r="BGD80" s="72"/>
      <c r="BGE80" s="72"/>
      <c r="BGF80" s="72"/>
      <c r="BGG80" s="72"/>
      <c r="BGH80" s="72"/>
      <c r="BGI80" s="72"/>
      <c r="BGJ80" s="72"/>
      <c r="BGK80" s="72"/>
      <c r="BGL80" s="72"/>
      <c r="BGM80" s="72"/>
      <c r="BGN80" s="72"/>
      <c r="BGO80" s="72"/>
      <c r="BGP80" s="72"/>
      <c r="BGQ80" s="72"/>
      <c r="BGR80" s="72"/>
      <c r="BGS80" s="72"/>
      <c r="BGT80" s="72"/>
      <c r="BGU80" s="72"/>
      <c r="BGV80" s="72"/>
      <c r="BGW80" s="72"/>
      <c r="BGX80" s="72"/>
      <c r="BGY80" s="72"/>
      <c r="BGZ80" s="72"/>
      <c r="BHA80" s="72"/>
      <c r="BHB80" s="72"/>
      <c r="BHC80" s="72"/>
      <c r="BHD80" s="72"/>
      <c r="BHE80" s="72"/>
      <c r="BHF80" s="72"/>
      <c r="BHG80" s="72"/>
      <c r="BHH80" s="72"/>
      <c r="BHI80" s="72"/>
      <c r="BHJ80" s="72"/>
      <c r="BHK80" s="72"/>
      <c r="BHL80" s="72"/>
      <c r="BHM80" s="72"/>
      <c r="BHN80" s="72"/>
      <c r="BHO80" s="72"/>
      <c r="BHP80" s="72"/>
      <c r="BHQ80" s="72"/>
      <c r="BHR80" s="72"/>
      <c r="BHS80" s="72"/>
      <c r="BHT80" s="72"/>
      <c r="BHU80" s="72"/>
      <c r="BHV80" s="72"/>
      <c r="BHW80" s="72"/>
      <c r="BHX80" s="72"/>
      <c r="BHY80" s="72"/>
      <c r="BHZ80" s="72"/>
      <c r="BIA80" s="72"/>
      <c r="BIB80" s="72"/>
      <c r="BIC80" s="72"/>
      <c r="BID80" s="72"/>
      <c r="BIE80" s="72"/>
      <c r="BIF80" s="72"/>
      <c r="BIG80" s="72"/>
      <c r="BIH80" s="72"/>
      <c r="BII80" s="72"/>
      <c r="BIJ80" s="72"/>
      <c r="BIK80" s="72"/>
      <c r="BIL80" s="72"/>
      <c r="BIM80" s="72"/>
      <c r="BIN80" s="72"/>
      <c r="BIO80" s="72"/>
      <c r="BIP80" s="72"/>
      <c r="BIQ80" s="72"/>
      <c r="BIR80" s="72"/>
      <c r="BIS80" s="72"/>
      <c r="BIT80" s="72"/>
      <c r="BIU80" s="72"/>
      <c r="BIV80" s="72"/>
      <c r="BIW80" s="72"/>
      <c r="BIX80" s="72"/>
      <c r="BIY80" s="72"/>
      <c r="BIZ80" s="72"/>
    </row>
    <row r="81" spans="1:1612" s="37" customFormat="1" ht="60.4" customHeight="1">
      <c r="A81" s="125" t="s">
        <v>146</v>
      </c>
      <c r="B81" s="135"/>
      <c r="C81" s="61" t="s">
        <v>168</v>
      </c>
      <c r="D81" s="62">
        <v>2017</v>
      </c>
      <c r="E81" s="62">
        <v>2017</v>
      </c>
      <c r="F81" s="62">
        <v>2017</v>
      </c>
      <c r="G81" s="51">
        <v>990</v>
      </c>
      <c r="H81" s="51">
        <v>0</v>
      </c>
      <c r="I81" s="51">
        <v>0</v>
      </c>
      <c r="J81" s="51">
        <v>990</v>
      </c>
      <c r="K81" s="51">
        <v>0</v>
      </c>
      <c r="L81" s="51">
        <v>0</v>
      </c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/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/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72"/>
      <c r="LQ81" s="72"/>
      <c r="LR81" s="72"/>
      <c r="LS81" s="72"/>
      <c r="LT81" s="72"/>
      <c r="LU81" s="72"/>
      <c r="LV81" s="72"/>
      <c r="LW81" s="72"/>
      <c r="LX81" s="72"/>
      <c r="LY81" s="72"/>
      <c r="LZ81" s="72"/>
      <c r="MA81" s="72"/>
      <c r="MB81" s="72"/>
      <c r="MC81" s="72"/>
      <c r="MD81" s="72"/>
      <c r="ME81" s="72"/>
      <c r="MF81" s="72"/>
      <c r="MG81" s="72"/>
      <c r="MH81" s="72"/>
      <c r="MI81" s="72"/>
      <c r="MJ81" s="72"/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2"/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/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/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/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/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72"/>
      <c r="SC81" s="72"/>
      <c r="SD81" s="72"/>
      <c r="SE81" s="72"/>
      <c r="SF81" s="72"/>
      <c r="SG81" s="72"/>
      <c r="SH81" s="72"/>
      <c r="SI81" s="72"/>
      <c r="SJ81" s="72"/>
      <c r="SK81" s="72"/>
      <c r="SL81" s="72"/>
      <c r="SM81" s="72"/>
      <c r="SN81" s="72"/>
      <c r="SO81" s="72"/>
      <c r="SP81" s="72"/>
      <c r="SQ81" s="72"/>
      <c r="SR81" s="72"/>
      <c r="SS81" s="72"/>
      <c r="ST81" s="72"/>
      <c r="SU81" s="72"/>
      <c r="SV81" s="72"/>
      <c r="SW81" s="72"/>
      <c r="SX81" s="72"/>
      <c r="SY81" s="72"/>
      <c r="SZ81" s="72"/>
      <c r="TA81" s="72"/>
      <c r="TB81" s="72"/>
      <c r="TC81" s="72"/>
      <c r="TD81" s="72"/>
      <c r="TE81" s="72"/>
      <c r="TF81" s="72"/>
      <c r="TG81" s="72"/>
      <c r="TH81" s="72"/>
      <c r="TI81" s="72"/>
      <c r="TJ81" s="72"/>
      <c r="TK81" s="72"/>
      <c r="TL81" s="72"/>
      <c r="TM81" s="72"/>
      <c r="TN81" s="72"/>
      <c r="TO81" s="72"/>
      <c r="TP81" s="72"/>
      <c r="TQ81" s="72"/>
      <c r="TR81" s="72"/>
      <c r="TS81" s="72"/>
      <c r="TT81" s="72"/>
      <c r="TU81" s="72"/>
      <c r="TV81" s="72"/>
      <c r="TW81" s="72"/>
      <c r="TX81" s="72"/>
      <c r="TY81" s="72"/>
      <c r="TZ81" s="72"/>
      <c r="UA81" s="72"/>
      <c r="UB81" s="72"/>
      <c r="UC81" s="72"/>
      <c r="UD81" s="72"/>
      <c r="UE81" s="72"/>
      <c r="UF81" s="72"/>
      <c r="UG81" s="72"/>
      <c r="UH81" s="72"/>
      <c r="UI81" s="72"/>
      <c r="UJ81" s="72"/>
      <c r="UK81" s="72"/>
      <c r="UL81" s="72"/>
      <c r="UM81" s="72"/>
      <c r="UN81" s="72"/>
      <c r="UO81" s="72"/>
      <c r="UP81" s="72"/>
      <c r="UQ81" s="72"/>
      <c r="UR81" s="72"/>
      <c r="US81" s="72"/>
      <c r="UT81" s="72"/>
      <c r="UU81" s="72"/>
      <c r="UV81" s="72"/>
      <c r="UW81" s="72"/>
      <c r="UX81" s="72"/>
      <c r="UY81" s="72"/>
      <c r="UZ81" s="72"/>
      <c r="VA81" s="72"/>
      <c r="VB81" s="72"/>
      <c r="VC81" s="72"/>
      <c r="VD81" s="72"/>
      <c r="VE81" s="72"/>
      <c r="VF81" s="72"/>
      <c r="VG81" s="72"/>
      <c r="VH81" s="72"/>
      <c r="VI81" s="72"/>
      <c r="VJ81" s="72"/>
      <c r="VK81" s="72"/>
      <c r="VL81" s="72"/>
      <c r="VM81" s="72"/>
      <c r="VN81" s="72"/>
      <c r="VO81" s="72"/>
      <c r="VP81" s="72"/>
      <c r="VQ81" s="72"/>
      <c r="VR81" s="72"/>
      <c r="VS81" s="72"/>
      <c r="VT81" s="72"/>
      <c r="VU81" s="72"/>
      <c r="VV81" s="72"/>
      <c r="VW81" s="72"/>
      <c r="VX81" s="72"/>
      <c r="VY81" s="72"/>
      <c r="VZ81" s="72"/>
      <c r="WA81" s="72"/>
      <c r="WB81" s="72"/>
      <c r="WC81" s="72"/>
      <c r="WD81" s="72"/>
      <c r="WE81" s="72"/>
      <c r="WF81" s="72"/>
      <c r="WG81" s="72"/>
      <c r="WH81" s="72"/>
      <c r="WI81" s="72"/>
      <c r="WJ81" s="72"/>
      <c r="WK81" s="72"/>
      <c r="WL81" s="72"/>
      <c r="WM81" s="72"/>
      <c r="WN81" s="72"/>
      <c r="WO81" s="72"/>
      <c r="WP81" s="72"/>
      <c r="WQ81" s="72"/>
      <c r="WR81" s="72"/>
      <c r="WS81" s="72"/>
      <c r="WT81" s="72"/>
      <c r="WU81" s="72"/>
      <c r="WV81" s="72"/>
      <c r="WW81" s="72"/>
      <c r="WX81" s="72"/>
      <c r="WY81" s="72"/>
      <c r="WZ81" s="72"/>
      <c r="XA81" s="72"/>
      <c r="XB81" s="72"/>
      <c r="XC81" s="72"/>
      <c r="XD81" s="72"/>
      <c r="XE81" s="72"/>
      <c r="XF81" s="72"/>
      <c r="XG81" s="72"/>
      <c r="XH81" s="72"/>
      <c r="XI81" s="72"/>
      <c r="XJ81" s="72"/>
      <c r="XK81" s="72"/>
      <c r="XL81" s="72"/>
      <c r="XM81" s="72"/>
      <c r="XN81" s="72"/>
      <c r="XO81" s="72"/>
      <c r="XP81" s="72"/>
      <c r="XQ81" s="72"/>
      <c r="XR81" s="72"/>
      <c r="XS81" s="72"/>
      <c r="XT81" s="72"/>
      <c r="XU81" s="72"/>
      <c r="XV81" s="72"/>
      <c r="XW81" s="72"/>
      <c r="XX81" s="72"/>
      <c r="XY81" s="72"/>
      <c r="XZ81" s="72"/>
      <c r="YA81" s="72"/>
      <c r="YB81" s="72"/>
      <c r="YC81" s="72"/>
      <c r="YD81" s="72"/>
      <c r="YE81" s="72"/>
      <c r="YF81" s="72"/>
      <c r="YG81" s="72"/>
      <c r="YH81" s="72"/>
      <c r="YI81" s="72"/>
      <c r="YJ81" s="72"/>
      <c r="YK81" s="72"/>
      <c r="YL81" s="72"/>
      <c r="YM81" s="72"/>
      <c r="YN81" s="72"/>
      <c r="YO81" s="72"/>
      <c r="YP81" s="72"/>
      <c r="YQ81" s="72"/>
      <c r="YR81" s="72"/>
      <c r="YS81" s="72"/>
      <c r="YT81" s="72"/>
      <c r="YU81" s="72"/>
      <c r="YV81" s="72"/>
      <c r="YW81" s="72"/>
      <c r="YX81" s="72"/>
      <c r="YY81" s="72"/>
      <c r="YZ81" s="72"/>
      <c r="ZA81" s="72"/>
      <c r="ZB81" s="72"/>
      <c r="ZC81" s="72"/>
      <c r="ZD81" s="72"/>
      <c r="ZE81" s="72"/>
      <c r="ZF81" s="72"/>
      <c r="ZG81" s="72"/>
      <c r="ZH81" s="72"/>
      <c r="ZI81" s="72"/>
      <c r="ZJ81" s="72"/>
      <c r="ZK81" s="72"/>
      <c r="ZL81" s="72"/>
      <c r="ZM81" s="72"/>
      <c r="ZN81" s="72"/>
      <c r="ZO81" s="72"/>
      <c r="ZP81" s="72"/>
      <c r="ZQ81" s="72"/>
      <c r="ZR81" s="72"/>
      <c r="ZS81" s="72"/>
      <c r="ZT81" s="72"/>
      <c r="ZU81" s="72"/>
      <c r="ZV81" s="72"/>
      <c r="ZW81" s="72"/>
      <c r="ZX81" s="72"/>
      <c r="ZY81" s="72"/>
      <c r="ZZ81" s="72"/>
      <c r="AAA81" s="72"/>
      <c r="AAB81" s="72"/>
      <c r="AAC81" s="72"/>
      <c r="AAD81" s="72"/>
      <c r="AAE81" s="72"/>
      <c r="AAF81" s="72"/>
      <c r="AAG81" s="72"/>
      <c r="AAH81" s="72"/>
      <c r="AAI81" s="72"/>
      <c r="AAJ81" s="72"/>
      <c r="AAK81" s="72"/>
      <c r="AAL81" s="72"/>
      <c r="AAM81" s="72"/>
      <c r="AAN81" s="72"/>
      <c r="AAO81" s="72"/>
      <c r="AAP81" s="72"/>
      <c r="AAQ81" s="72"/>
      <c r="AAR81" s="72"/>
      <c r="AAS81" s="72"/>
      <c r="AAT81" s="72"/>
      <c r="AAU81" s="72"/>
      <c r="AAV81" s="72"/>
      <c r="AAW81" s="72"/>
      <c r="AAX81" s="72"/>
      <c r="AAY81" s="72"/>
      <c r="AAZ81" s="72"/>
      <c r="ABA81" s="72"/>
      <c r="ABB81" s="72"/>
      <c r="ABC81" s="72"/>
      <c r="ABD81" s="72"/>
      <c r="ABE81" s="72"/>
      <c r="ABF81" s="72"/>
      <c r="ABG81" s="72"/>
      <c r="ABH81" s="72"/>
      <c r="ABI81" s="72"/>
      <c r="ABJ81" s="72"/>
      <c r="ABK81" s="72"/>
      <c r="ABL81" s="72"/>
      <c r="ABM81" s="72"/>
      <c r="ABN81" s="72"/>
      <c r="ABO81" s="72"/>
      <c r="ABP81" s="72"/>
      <c r="ABQ81" s="72"/>
      <c r="ABR81" s="72"/>
      <c r="ABS81" s="72"/>
      <c r="ABT81" s="72"/>
      <c r="ABU81" s="72"/>
      <c r="ABV81" s="72"/>
      <c r="ABW81" s="72"/>
      <c r="ABX81" s="72"/>
      <c r="ABY81" s="72"/>
      <c r="ABZ81" s="72"/>
      <c r="ACA81" s="72"/>
      <c r="ACB81" s="72"/>
      <c r="ACC81" s="72"/>
      <c r="ACD81" s="72"/>
      <c r="ACE81" s="72"/>
      <c r="ACF81" s="72"/>
      <c r="ACG81" s="72"/>
      <c r="ACH81" s="72"/>
      <c r="ACI81" s="72"/>
      <c r="ACJ81" s="72"/>
      <c r="ACK81" s="72"/>
      <c r="ACL81" s="72"/>
      <c r="ACM81" s="72"/>
      <c r="ACN81" s="72"/>
      <c r="ACO81" s="72"/>
      <c r="ACP81" s="72"/>
      <c r="ACQ81" s="72"/>
      <c r="ACR81" s="72"/>
      <c r="ACS81" s="72"/>
      <c r="ACT81" s="72"/>
      <c r="ACU81" s="72"/>
      <c r="ACV81" s="72"/>
      <c r="ACW81" s="72"/>
      <c r="ACX81" s="72"/>
      <c r="ACY81" s="72"/>
      <c r="ACZ81" s="72"/>
      <c r="ADA81" s="72"/>
      <c r="ADB81" s="72"/>
      <c r="ADC81" s="72"/>
      <c r="ADD81" s="72"/>
      <c r="ADE81" s="72"/>
      <c r="ADF81" s="72"/>
      <c r="ADG81" s="72"/>
      <c r="ADH81" s="72"/>
      <c r="ADI81" s="72"/>
      <c r="ADJ81" s="72"/>
      <c r="ADK81" s="72"/>
      <c r="ADL81" s="72"/>
      <c r="ADM81" s="72"/>
      <c r="ADN81" s="72"/>
      <c r="ADO81" s="72"/>
      <c r="ADP81" s="72"/>
      <c r="ADQ81" s="72"/>
      <c r="ADR81" s="72"/>
      <c r="ADS81" s="72"/>
      <c r="ADT81" s="72"/>
      <c r="ADU81" s="72"/>
      <c r="ADV81" s="72"/>
      <c r="ADW81" s="72"/>
      <c r="ADX81" s="72"/>
      <c r="ADY81" s="72"/>
      <c r="ADZ81" s="72"/>
      <c r="AEA81" s="72"/>
      <c r="AEB81" s="72"/>
      <c r="AEC81" s="72"/>
      <c r="AED81" s="72"/>
      <c r="AEE81" s="72"/>
      <c r="AEF81" s="72"/>
      <c r="AEG81" s="72"/>
      <c r="AEH81" s="72"/>
      <c r="AEI81" s="72"/>
      <c r="AEJ81" s="72"/>
      <c r="AEK81" s="72"/>
      <c r="AEL81" s="72"/>
      <c r="AEM81" s="72"/>
      <c r="AEN81" s="72"/>
      <c r="AEO81" s="72"/>
      <c r="AEP81" s="72"/>
      <c r="AEQ81" s="72"/>
      <c r="AER81" s="72"/>
      <c r="AES81" s="72"/>
      <c r="AET81" s="72"/>
      <c r="AEU81" s="72"/>
      <c r="AEV81" s="72"/>
      <c r="AEW81" s="72"/>
      <c r="AEX81" s="72"/>
      <c r="AEY81" s="72"/>
      <c r="AEZ81" s="72"/>
      <c r="AFA81" s="72"/>
      <c r="AFB81" s="72"/>
      <c r="AFC81" s="72"/>
      <c r="AFD81" s="72"/>
      <c r="AFE81" s="72"/>
      <c r="AFF81" s="72"/>
      <c r="AFG81" s="72"/>
      <c r="AFH81" s="72"/>
      <c r="AFI81" s="72"/>
      <c r="AFJ81" s="72"/>
      <c r="AFK81" s="72"/>
      <c r="AFL81" s="72"/>
      <c r="AFM81" s="72"/>
      <c r="AFN81" s="72"/>
      <c r="AFO81" s="72"/>
      <c r="AFP81" s="72"/>
      <c r="AFQ81" s="72"/>
      <c r="AFR81" s="72"/>
      <c r="AFS81" s="72"/>
      <c r="AFT81" s="72"/>
      <c r="AFU81" s="72"/>
      <c r="AFV81" s="72"/>
      <c r="AFW81" s="72"/>
      <c r="AFX81" s="72"/>
      <c r="AFY81" s="72"/>
      <c r="AFZ81" s="72"/>
      <c r="AGA81" s="72"/>
      <c r="AGB81" s="72"/>
      <c r="AGC81" s="72"/>
      <c r="AGD81" s="72"/>
      <c r="AGE81" s="72"/>
      <c r="AGF81" s="72"/>
      <c r="AGG81" s="72"/>
      <c r="AGH81" s="72"/>
      <c r="AGI81" s="72"/>
      <c r="AGJ81" s="72"/>
      <c r="AGK81" s="72"/>
      <c r="AGL81" s="72"/>
      <c r="AGM81" s="72"/>
      <c r="AGN81" s="72"/>
      <c r="AGO81" s="72"/>
      <c r="AGP81" s="72"/>
      <c r="AGQ81" s="72"/>
      <c r="AGR81" s="72"/>
      <c r="AGS81" s="72"/>
      <c r="AGT81" s="72"/>
      <c r="AGU81" s="72"/>
      <c r="AGV81" s="72"/>
      <c r="AGW81" s="72"/>
      <c r="AGX81" s="72"/>
      <c r="AGY81" s="72"/>
      <c r="AGZ81" s="72"/>
      <c r="AHA81" s="72"/>
      <c r="AHB81" s="72"/>
      <c r="AHC81" s="72"/>
      <c r="AHD81" s="72"/>
      <c r="AHE81" s="72"/>
      <c r="AHF81" s="72"/>
      <c r="AHG81" s="72"/>
      <c r="AHH81" s="72"/>
      <c r="AHI81" s="72"/>
      <c r="AHJ81" s="72"/>
      <c r="AHK81" s="72"/>
      <c r="AHL81" s="72"/>
      <c r="AHM81" s="72"/>
      <c r="AHN81" s="72"/>
      <c r="AHO81" s="72"/>
      <c r="AHP81" s="72"/>
      <c r="AHQ81" s="72"/>
      <c r="AHR81" s="72"/>
      <c r="AHS81" s="72"/>
      <c r="AHT81" s="72"/>
      <c r="AHU81" s="72"/>
      <c r="AHV81" s="72"/>
      <c r="AHW81" s="72"/>
      <c r="AHX81" s="72"/>
      <c r="AHY81" s="72"/>
      <c r="AHZ81" s="72"/>
      <c r="AIA81" s="72"/>
      <c r="AIB81" s="72"/>
      <c r="AIC81" s="72"/>
      <c r="AID81" s="72"/>
      <c r="AIE81" s="72"/>
      <c r="AIF81" s="72"/>
      <c r="AIG81" s="72"/>
      <c r="AIH81" s="72"/>
      <c r="AII81" s="72"/>
      <c r="AIJ81" s="72"/>
      <c r="AIK81" s="72"/>
      <c r="AIL81" s="72"/>
      <c r="AIM81" s="72"/>
      <c r="AIN81" s="72"/>
      <c r="AIO81" s="72"/>
      <c r="AIP81" s="72"/>
      <c r="AIQ81" s="72"/>
      <c r="AIR81" s="72"/>
      <c r="AIS81" s="72"/>
      <c r="AIT81" s="72"/>
      <c r="AIU81" s="72"/>
      <c r="AIV81" s="72"/>
      <c r="AIW81" s="72"/>
      <c r="AIX81" s="72"/>
      <c r="AIY81" s="72"/>
      <c r="AIZ81" s="72"/>
      <c r="AJA81" s="72"/>
      <c r="AJB81" s="72"/>
      <c r="AJC81" s="72"/>
      <c r="AJD81" s="72"/>
      <c r="AJE81" s="72"/>
      <c r="AJF81" s="72"/>
      <c r="AJG81" s="72"/>
      <c r="AJH81" s="72"/>
      <c r="AJI81" s="72"/>
      <c r="AJJ81" s="72"/>
      <c r="AJK81" s="72"/>
      <c r="AJL81" s="72"/>
      <c r="AJM81" s="72"/>
      <c r="AJN81" s="72"/>
      <c r="AJO81" s="72"/>
      <c r="AJP81" s="72"/>
      <c r="AJQ81" s="72"/>
      <c r="AJR81" s="72"/>
      <c r="AJS81" s="72"/>
      <c r="AJT81" s="72"/>
      <c r="AJU81" s="72"/>
      <c r="AJV81" s="72"/>
      <c r="AJW81" s="72"/>
      <c r="AJX81" s="72"/>
      <c r="AJY81" s="72"/>
      <c r="AJZ81" s="72"/>
      <c r="AKA81" s="72"/>
      <c r="AKB81" s="72"/>
      <c r="AKC81" s="72"/>
      <c r="AKD81" s="72"/>
      <c r="AKE81" s="72"/>
      <c r="AKF81" s="72"/>
      <c r="AKG81" s="72"/>
      <c r="AKH81" s="72"/>
      <c r="AKI81" s="72"/>
      <c r="AKJ81" s="72"/>
      <c r="AKK81" s="72"/>
      <c r="AKL81" s="72"/>
      <c r="AKM81" s="72"/>
      <c r="AKN81" s="72"/>
      <c r="AKO81" s="72"/>
      <c r="AKP81" s="72"/>
      <c r="AKQ81" s="72"/>
      <c r="AKR81" s="72"/>
      <c r="AKS81" s="72"/>
      <c r="AKT81" s="72"/>
      <c r="AKU81" s="72"/>
      <c r="AKV81" s="72"/>
      <c r="AKW81" s="72"/>
      <c r="AKX81" s="72"/>
      <c r="AKY81" s="72"/>
      <c r="AKZ81" s="72"/>
      <c r="ALA81" s="72"/>
      <c r="ALB81" s="72"/>
      <c r="ALC81" s="72"/>
      <c r="ALD81" s="72"/>
      <c r="ALE81" s="72"/>
      <c r="ALF81" s="72"/>
      <c r="ALG81" s="72"/>
      <c r="ALH81" s="72"/>
      <c r="ALI81" s="72"/>
      <c r="ALJ81" s="72"/>
      <c r="ALK81" s="72"/>
      <c r="ALL81" s="72"/>
      <c r="ALM81" s="72"/>
      <c r="ALN81" s="72"/>
      <c r="ALO81" s="72"/>
      <c r="ALP81" s="72"/>
      <c r="ALQ81" s="72"/>
      <c r="ALR81" s="72"/>
      <c r="ALS81" s="72"/>
      <c r="ALT81" s="72"/>
      <c r="ALU81" s="72"/>
      <c r="ALV81" s="72"/>
      <c r="ALW81" s="72"/>
      <c r="ALX81" s="72"/>
      <c r="ALY81" s="72"/>
      <c r="ALZ81" s="72"/>
      <c r="AMA81" s="72"/>
      <c r="AMB81" s="72"/>
      <c r="AMC81" s="72"/>
      <c r="AMD81" s="72"/>
      <c r="AME81" s="72"/>
      <c r="AMF81" s="72"/>
      <c r="AMG81" s="72"/>
      <c r="AMH81" s="72"/>
      <c r="AMI81" s="72"/>
      <c r="AMJ81" s="72"/>
      <c r="AMK81" s="72"/>
      <c r="AML81" s="72"/>
      <c r="AMM81" s="72"/>
      <c r="AMN81" s="72"/>
      <c r="AMO81" s="72"/>
      <c r="AMP81" s="72"/>
      <c r="AMQ81" s="72"/>
      <c r="AMR81" s="72"/>
      <c r="AMS81" s="72"/>
      <c r="AMT81" s="72"/>
      <c r="AMU81" s="72"/>
      <c r="AMV81" s="72"/>
      <c r="AMW81" s="72"/>
      <c r="AMX81" s="72"/>
      <c r="AMY81" s="72"/>
      <c r="AMZ81" s="72"/>
      <c r="ANA81" s="72"/>
      <c r="ANB81" s="72"/>
      <c r="ANC81" s="72"/>
      <c r="AND81" s="72"/>
      <c r="ANE81" s="72"/>
      <c r="ANF81" s="72"/>
      <c r="ANG81" s="72"/>
      <c r="ANH81" s="72"/>
      <c r="ANI81" s="72"/>
      <c r="ANJ81" s="72"/>
      <c r="ANK81" s="72"/>
      <c r="ANL81" s="72"/>
      <c r="ANM81" s="72"/>
      <c r="ANN81" s="72"/>
      <c r="ANO81" s="72"/>
      <c r="ANP81" s="72"/>
      <c r="ANQ81" s="72"/>
      <c r="ANR81" s="72"/>
      <c r="ANS81" s="72"/>
      <c r="ANT81" s="72"/>
      <c r="ANU81" s="72"/>
      <c r="ANV81" s="72"/>
      <c r="ANW81" s="72"/>
      <c r="ANX81" s="72"/>
      <c r="ANY81" s="72"/>
      <c r="ANZ81" s="72"/>
      <c r="AOA81" s="72"/>
      <c r="AOB81" s="72"/>
      <c r="AOC81" s="72"/>
      <c r="AOD81" s="72"/>
      <c r="AOE81" s="72"/>
      <c r="AOF81" s="72"/>
      <c r="AOG81" s="72"/>
      <c r="AOH81" s="72"/>
      <c r="AOI81" s="72"/>
      <c r="AOJ81" s="72"/>
      <c r="AOK81" s="72"/>
      <c r="AOL81" s="72"/>
      <c r="AOM81" s="72"/>
      <c r="AON81" s="72"/>
      <c r="AOO81" s="72"/>
      <c r="AOP81" s="72"/>
      <c r="AOQ81" s="72"/>
      <c r="AOR81" s="72"/>
      <c r="AOS81" s="72"/>
      <c r="AOT81" s="72"/>
      <c r="AOU81" s="72"/>
      <c r="AOV81" s="72"/>
      <c r="AOW81" s="72"/>
      <c r="AOX81" s="72"/>
      <c r="AOY81" s="72"/>
      <c r="AOZ81" s="72"/>
      <c r="APA81" s="72"/>
      <c r="APB81" s="72"/>
      <c r="APC81" s="72"/>
      <c r="APD81" s="72"/>
      <c r="APE81" s="72"/>
      <c r="APF81" s="72"/>
      <c r="APG81" s="72"/>
      <c r="APH81" s="72"/>
      <c r="API81" s="72"/>
      <c r="APJ81" s="72"/>
      <c r="APK81" s="72"/>
      <c r="APL81" s="72"/>
      <c r="APM81" s="72"/>
      <c r="APN81" s="72"/>
      <c r="APO81" s="72"/>
      <c r="APP81" s="72"/>
      <c r="APQ81" s="72"/>
      <c r="APR81" s="72"/>
      <c r="APS81" s="72"/>
      <c r="APT81" s="72"/>
      <c r="APU81" s="72"/>
      <c r="APV81" s="72"/>
      <c r="APW81" s="72"/>
      <c r="APX81" s="72"/>
      <c r="APY81" s="72"/>
      <c r="APZ81" s="72"/>
      <c r="AQA81" s="72"/>
      <c r="AQB81" s="72"/>
      <c r="AQC81" s="72"/>
      <c r="AQD81" s="72"/>
      <c r="AQE81" s="72"/>
      <c r="AQF81" s="72"/>
      <c r="AQG81" s="72"/>
      <c r="AQH81" s="72"/>
      <c r="AQI81" s="72"/>
      <c r="AQJ81" s="72"/>
      <c r="AQK81" s="72"/>
      <c r="AQL81" s="72"/>
      <c r="AQM81" s="72"/>
      <c r="AQN81" s="72"/>
      <c r="AQO81" s="72"/>
      <c r="AQP81" s="72"/>
      <c r="AQQ81" s="72"/>
      <c r="AQR81" s="72"/>
      <c r="AQS81" s="72"/>
      <c r="AQT81" s="72"/>
      <c r="AQU81" s="72"/>
      <c r="AQV81" s="72"/>
      <c r="AQW81" s="72"/>
      <c r="AQX81" s="72"/>
      <c r="AQY81" s="72"/>
      <c r="AQZ81" s="72"/>
      <c r="ARA81" s="72"/>
      <c r="ARB81" s="72"/>
      <c r="ARC81" s="72"/>
      <c r="ARD81" s="72"/>
      <c r="ARE81" s="72"/>
      <c r="ARF81" s="72"/>
      <c r="ARG81" s="72"/>
      <c r="ARH81" s="72"/>
      <c r="ARI81" s="72"/>
      <c r="ARJ81" s="72"/>
      <c r="ARK81" s="72"/>
      <c r="ARL81" s="72"/>
      <c r="ARM81" s="72"/>
      <c r="ARN81" s="72"/>
      <c r="ARO81" s="72"/>
      <c r="ARP81" s="72"/>
      <c r="ARQ81" s="72"/>
      <c r="ARR81" s="72"/>
      <c r="ARS81" s="72"/>
      <c r="ART81" s="72"/>
      <c r="ARU81" s="72"/>
      <c r="ARV81" s="72"/>
      <c r="ARW81" s="72"/>
      <c r="ARX81" s="72"/>
      <c r="ARY81" s="72"/>
      <c r="ARZ81" s="72"/>
      <c r="ASA81" s="72"/>
      <c r="ASB81" s="72"/>
      <c r="ASC81" s="72"/>
      <c r="ASD81" s="72"/>
      <c r="ASE81" s="72"/>
      <c r="ASF81" s="72"/>
      <c r="ASG81" s="72"/>
      <c r="ASH81" s="72"/>
      <c r="ASI81" s="72"/>
      <c r="ASJ81" s="72"/>
      <c r="ASK81" s="72"/>
      <c r="ASL81" s="72"/>
      <c r="ASM81" s="72"/>
      <c r="ASN81" s="72"/>
      <c r="ASO81" s="72"/>
      <c r="ASP81" s="72"/>
      <c r="ASQ81" s="72"/>
      <c r="ASR81" s="72"/>
      <c r="ASS81" s="72"/>
      <c r="AST81" s="72"/>
      <c r="ASU81" s="72"/>
      <c r="ASV81" s="72"/>
      <c r="ASW81" s="72"/>
      <c r="ASX81" s="72"/>
      <c r="ASY81" s="72"/>
      <c r="ASZ81" s="72"/>
      <c r="ATA81" s="72"/>
      <c r="ATB81" s="72"/>
      <c r="ATC81" s="72"/>
      <c r="ATD81" s="72"/>
      <c r="ATE81" s="72"/>
      <c r="ATF81" s="72"/>
      <c r="ATG81" s="72"/>
      <c r="ATH81" s="72"/>
      <c r="ATI81" s="72"/>
      <c r="ATJ81" s="72"/>
      <c r="ATK81" s="72"/>
      <c r="ATL81" s="72"/>
      <c r="ATM81" s="72"/>
      <c r="ATN81" s="72"/>
      <c r="ATO81" s="72"/>
      <c r="ATP81" s="72"/>
      <c r="ATQ81" s="72"/>
      <c r="ATR81" s="72"/>
      <c r="ATS81" s="72"/>
      <c r="ATT81" s="72"/>
      <c r="ATU81" s="72"/>
      <c r="ATV81" s="72"/>
      <c r="ATW81" s="72"/>
      <c r="ATX81" s="72"/>
      <c r="ATY81" s="72"/>
      <c r="ATZ81" s="72"/>
      <c r="AUA81" s="72"/>
      <c r="AUB81" s="72"/>
      <c r="AUC81" s="72"/>
      <c r="AUD81" s="72"/>
      <c r="AUE81" s="72"/>
      <c r="AUF81" s="72"/>
      <c r="AUG81" s="72"/>
      <c r="AUH81" s="72"/>
      <c r="AUI81" s="72"/>
      <c r="AUJ81" s="72"/>
      <c r="AUK81" s="72"/>
      <c r="AUL81" s="72"/>
      <c r="AUM81" s="72"/>
      <c r="AUN81" s="72"/>
      <c r="AUO81" s="72"/>
      <c r="AUP81" s="72"/>
      <c r="AUQ81" s="72"/>
      <c r="AUR81" s="72"/>
      <c r="AUS81" s="72"/>
      <c r="AUT81" s="72"/>
      <c r="AUU81" s="72"/>
      <c r="AUV81" s="72"/>
      <c r="AUW81" s="72"/>
      <c r="AUX81" s="72"/>
      <c r="AUY81" s="72"/>
      <c r="AUZ81" s="72"/>
      <c r="AVA81" s="72"/>
      <c r="AVB81" s="72"/>
      <c r="AVC81" s="72"/>
      <c r="AVD81" s="72"/>
      <c r="AVE81" s="72"/>
      <c r="AVF81" s="72"/>
      <c r="AVG81" s="72"/>
      <c r="AVH81" s="72"/>
      <c r="AVI81" s="72"/>
      <c r="AVJ81" s="72"/>
      <c r="AVK81" s="72"/>
      <c r="AVL81" s="72"/>
      <c r="AVM81" s="72"/>
      <c r="AVN81" s="72"/>
      <c r="AVO81" s="72"/>
      <c r="AVP81" s="72"/>
      <c r="AVQ81" s="72"/>
      <c r="AVR81" s="72"/>
      <c r="AVS81" s="72"/>
      <c r="AVT81" s="72"/>
      <c r="AVU81" s="72"/>
      <c r="AVV81" s="72"/>
      <c r="AVW81" s="72"/>
      <c r="AVX81" s="72"/>
      <c r="AVY81" s="72"/>
      <c r="AVZ81" s="72"/>
      <c r="AWA81" s="72"/>
      <c r="AWB81" s="72"/>
      <c r="AWC81" s="72"/>
      <c r="AWD81" s="72"/>
      <c r="AWE81" s="72"/>
      <c r="AWF81" s="72"/>
      <c r="AWG81" s="72"/>
      <c r="AWH81" s="72"/>
      <c r="AWI81" s="72"/>
      <c r="AWJ81" s="72"/>
      <c r="AWK81" s="72"/>
      <c r="AWL81" s="72"/>
      <c r="AWM81" s="72"/>
      <c r="AWN81" s="72"/>
      <c r="AWO81" s="72"/>
      <c r="AWP81" s="72"/>
      <c r="AWQ81" s="72"/>
      <c r="AWR81" s="72"/>
      <c r="AWS81" s="72"/>
      <c r="AWT81" s="72"/>
      <c r="AWU81" s="72"/>
      <c r="AWV81" s="72"/>
      <c r="AWW81" s="72"/>
      <c r="AWX81" s="72"/>
      <c r="AWY81" s="72"/>
      <c r="AWZ81" s="72"/>
      <c r="AXA81" s="72"/>
      <c r="AXB81" s="72"/>
      <c r="AXC81" s="72"/>
      <c r="AXD81" s="72"/>
      <c r="AXE81" s="72"/>
      <c r="AXF81" s="72"/>
      <c r="AXG81" s="72"/>
      <c r="AXH81" s="72"/>
      <c r="AXI81" s="72"/>
      <c r="AXJ81" s="72"/>
      <c r="AXK81" s="72"/>
      <c r="AXL81" s="72"/>
      <c r="AXM81" s="72"/>
      <c r="AXN81" s="72"/>
      <c r="AXO81" s="72"/>
      <c r="AXP81" s="72"/>
      <c r="AXQ81" s="72"/>
      <c r="AXR81" s="72"/>
      <c r="AXS81" s="72"/>
      <c r="AXT81" s="72"/>
      <c r="AXU81" s="72"/>
      <c r="AXV81" s="72"/>
      <c r="AXW81" s="72"/>
      <c r="AXX81" s="72"/>
      <c r="AXY81" s="72"/>
      <c r="AXZ81" s="72"/>
      <c r="AYA81" s="72"/>
      <c r="AYB81" s="72"/>
      <c r="AYC81" s="72"/>
      <c r="AYD81" s="72"/>
      <c r="AYE81" s="72"/>
      <c r="AYF81" s="72"/>
      <c r="AYG81" s="72"/>
      <c r="AYH81" s="72"/>
      <c r="AYI81" s="72"/>
      <c r="AYJ81" s="72"/>
      <c r="AYK81" s="72"/>
      <c r="AYL81" s="72"/>
      <c r="AYM81" s="72"/>
      <c r="AYN81" s="72"/>
      <c r="AYO81" s="72"/>
      <c r="AYP81" s="72"/>
      <c r="AYQ81" s="72"/>
      <c r="AYR81" s="72"/>
      <c r="AYS81" s="72"/>
      <c r="AYT81" s="72"/>
      <c r="AYU81" s="72"/>
      <c r="AYV81" s="72"/>
      <c r="AYW81" s="72"/>
      <c r="AYX81" s="72"/>
      <c r="AYY81" s="72"/>
      <c r="AYZ81" s="72"/>
      <c r="AZA81" s="72"/>
      <c r="AZB81" s="72"/>
      <c r="AZC81" s="72"/>
      <c r="AZD81" s="72"/>
      <c r="AZE81" s="72"/>
      <c r="AZF81" s="72"/>
      <c r="AZG81" s="72"/>
      <c r="AZH81" s="72"/>
      <c r="AZI81" s="72"/>
      <c r="AZJ81" s="72"/>
      <c r="AZK81" s="72"/>
      <c r="AZL81" s="72"/>
      <c r="AZM81" s="72"/>
      <c r="AZN81" s="72"/>
      <c r="AZO81" s="72"/>
      <c r="AZP81" s="72"/>
      <c r="AZQ81" s="72"/>
      <c r="AZR81" s="72"/>
      <c r="AZS81" s="72"/>
      <c r="AZT81" s="72"/>
      <c r="AZU81" s="72"/>
      <c r="AZV81" s="72"/>
      <c r="AZW81" s="72"/>
      <c r="AZX81" s="72"/>
      <c r="AZY81" s="72"/>
      <c r="AZZ81" s="72"/>
      <c r="BAA81" s="72"/>
      <c r="BAB81" s="72"/>
      <c r="BAC81" s="72"/>
      <c r="BAD81" s="72"/>
      <c r="BAE81" s="72"/>
      <c r="BAF81" s="72"/>
      <c r="BAG81" s="72"/>
      <c r="BAH81" s="72"/>
      <c r="BAI81" s="72"/>
      <c r="BAJ81" s="72"/>
      <c r="BAK81" s="72"/>
      <c r="BAL81" s="72"/>
      <c r="BAM81" s="72"/>
      <c r="BAN81" s="72"/>
      <c r="BAO81" s="72"/>
      <c r="BAP81" s="72"/>
      <c r="BAQ81" s="72"/>
      <c r="BAR81" s="72"/>
      <c r="BAS81" s="72"/>
      <c r="BAT81" s="72"/>
      <c r="BAU81" s="72"/>
      <c r="BAV81" s="72"/>
      <c r="BAW81" s="72"/>
      <c r="BAX81" s="72"/>
      <c r="BAY81" s="72"/>
      <c r="BAZ81" s="72"/>
      <c r="BBA81" s="72"/>
      <c r="BBB81" s="72"/>
      <c r="BBC81" s="72"/>
      <c r="BBD81" s="72"/>
      <c r="BBE81" s="72"/>
      <c r="BBF81" s="72"/>
      <c r="BBG81" s="72"/>
      <c r="BBH81" s="72"/>
      <c r="BBI81" s="72"/>
      <c r="BBJ81" s="72"/>
      <c r="BBK81" s="72"/>
      <c r="BBL81" s="72"/>
      <c r="BBM81" s="72"/>
      <c r="BBN81" s="72"/>
      <c r="BBO81" s="72"/>
      <c r="BBP81" s="72"/>
      <c r="BBQ81" s="72"/>
      <c r="BBR81" s="72"/>
      <c r="BBS81" s="72"/>
      <c r="BBT81" s="72"/>
      <c r="BBU81" s="72"/>
      <c r="BBV81" s="72"/>
      <c r="BBW81" s="72"/>
      <c r="BBX81" s="72"/>
      <c r="BBY81" s="72"/>
      <c r="BBZ81" s="72"/>
      <c r="BCA81" s="72"/>
      <c r="BCB81" s="72"/>
      <c r="BCC81" s="72"/>
      <c r="BCD81" s="72"/>
      <c r="BCE81" s="72"/>
      <c r="BCF81" s="72"/>
      <c r="BCG81" s="72"/>
      <c r="BCH81" s="72"/>
      <c r="BCI81" s="72"/>
      <c r="BCJ81" s="72"/>
      <c r="BCK81" s="72"/>
      <c r="BCL81" s="72"/>
      <c r="BCM81" s="72"/>
      <c r="BCN81" s="72"/>
      <c r="BCO81" s="72"/>
      <c r="BCP81" s="72"/>
      <c r="BCQ81" s="72"/>
      <c r="BCR81" s="72"/>
      <c r="BCS81" s="72"/>
      <c r="BCT81" s="72"/>
      <c r="BCU81" s="72"/>
      <c r="BCV81" s="72"/>
      <c r="BCW81" s="72"/>
      <c r="BCX81" s="72"/>
      <c r="BCY81" s="72"/>
      <c r="BCZ81" s="72"/>
      <c r="BDA81" s="72"/>
      <c r="BDB81" s="72"/>
      <c r="BDC81" s="72"/>
      <c r="BDD81" s="72"/>
      <c r="BDE81" s="72"/>
      <c r="BDF81" s="72"/>
      <c r="BDG81" s="72"/>
      <c r="BDH81" s="72"/>
      <c r="BDI81" s="72"/>
      <c r="BDJ81" s="72"/>
      <c r="BDK81" s="72"/>
      <c r="BDL81" s="72"/>
      <c r="BDM81" s="72"/>
      <c r="BDN81" s="72"/>
      <c r="BDO81" s="72"/>
      <c r="BDP81" s="72"/>
      <c r="BDQ81" s="72"/>
      <c r="BDR81" s="72"/>
      <c r="BDS81" s="72"/>
      <c r="BDT81" s="72"/>
      <c r="BDU81" s="72"/>
      <c r="BDV81" s="72"/>
      <c r="BDW81" s="72"/>
      <c r="BDX81" s="72"/>
      <c r="BDY81" s="72"/>
      <c r="BDZ81" s="72"/>
      <c r="BEA81" s="72"/>
      <c r="BEB81" s="72"/>
      <c r="BEC81" s="72"/>
      <c r="BED81" s="72"/>
      <c r="BEE81" s="72"/>
      <c r="BEF81" s="72"/>
      <c r="BEG81" s="72"/>
      <c r="BEH81" s="72"/>
      <c r="BEI81" s="72"/>
      <c r="BEJ81" s="72"/>
      <c r="BEK81" s="72"/>
      <c r="BEL81" s="72"/>
      <c r="BEM81" s="72"/>
      <c r="BEN81" s="72"/>
      <c r="BEO81" s="72"/>
      <c r="BEP81" s="72"/>
      <c r="BEQ81" s="72"/>
      <c r="BER81" s="72"/>
      <c r="BES81" s="72"/>
      <c r="BET81" s="72"/>
      <c r="BEU81" s="72"/>
      <c r="BEV81" s="72"/>
      <c r="BEW81" s="72"/>
      <c r="BEX81" s="72"/>
      <c r="BEY81" s="72"/>
      <c r="BEZ81" s="72"/>
      <c r="BFA81" s="72"/>
      <c r="BFB81" s="72"/>
      <c r="BFC81" s="72"/>
      <c r="BFD81" s="72"/>
      <c r="BFE81" s="72"/>
      <c r="BFF81" s="72"/>
      <c r="BFG81" s="72"/>
      <c r="BFH81" s="72"/>
      <c r="BFI81" s="72"/>
      <c r="BFJ81" s="72"/>
      <c r="BFK81" s="72"/>
      <c r="BFL81" s="72"/>
      <c r="BFM81" s="72"/>
      <c r="BFN81" s="72"/>
      <c r="BFO81" s="72"/>
      <c r="BFP81" s="72"/>
      <c r="BFQ81" s="72"/>
      <c r="BFR81" s="72"/>
      <c r="BFS81" s="72"/>
      <c r="BFT81" s="72"/>
      <c r="BFU81" s="72"/>
      <c r="BFV81" s="72"/>
      <c r="BFW81" s="72"/>
      <c r="BFX81" s="72"/>
      <c r="BFY81" s="72"/>
      <c r="BFZ81" s="72"/>
      <c r="BGA81" s="72"/>
      <c r="BGB81" s="72"/>
      <c r="BGC81" s="72"/>
      <c r="BGD81" s="72"/>
      <c r="BGE81" s="72"/>
      <c r="BGF81" s="72"/>
      <c r="BGG81" s="72"/>
      <c r="BGH81" s="72"/>
      <c r="BGI81" s="72"/>
      <c r="BGJ81" s="72"/>
      <c r="BGK81" s="72"/>
      <c r="BGL81" s="72"/>
      <c r="BGM81" s="72"/>
      <c r="BGN81" s="72"/>
      <c r="BGO81" s="72"/>
      <c r="BGP81" s="72"/>
      <c r="BGQ81" s="72"/>
      <c r="BGR81" s="72"/>
      <c r="BGS81" s="72"/>
      <c r="BGT81" s="72"/>
      <c r="BGU81" s="72"/>
      <c r="BGV81" s="72"/>
      <c r="BGW81" s="72"/>
      <c r="BGX81" s="72"/>
      <c r="BGY81" s="72"/>
      <c r="BGZ81" s="72"/>
      <c r="BHA81" s="72"/>
      <c r="BHB81" s="72"/>
      <c r="BHC81" s="72"/>
      <c r="BHD81" s="72"/>
      <c r="BHE81" s="72"/>
      <c r="BHF81" s="72"/>
      <c r="BHG81" s="72"/>
      <c r="BHH81" s="72"/>
      <c r="BHI81" s="72"/>
      <c r="BHJ81" s="72"/>
      <c r="BHK81" s="72"/>
      <c r="BHL81" s="72"/>
      <c r="BHM81" s="72"/>
      <c r="BHN81" s="72"/>
      <c r="BHO81" s="72"/>
      <c r="BHP81" s="72"/>
      <c r="BHQ81" s="72"/>
      <c r="BHR81" s="72"/>
      <c r="BHS81" s="72"/>
      <c r="BHT81" s="72"/>
      <c r="BHU81" s="72"/>
      <c r="BHV81" s="72"/>
      <c r="BHW81" s="72"/>
      <c r="BHX81" s="72"/>
      <c r="BHY81" s="72"/>
      <c r="BHZ81" s="72"/>
      <c r="BIA81" s="72"/>
      <c r="BIB81" s="72"/>
      <c r="BIC81" s="72"/>
      <c r="BID81" s="72"/>
      <c r="BIE81" s="72"/>
      <c r="BIF81" s="72"/>
      <c r="BIG81" s="72"/>
      <c r="BIH81" s="72"/>
      <c r="BII81" s="72"/>
      <c r="BIJ81" s="72"/>
      <c r="BIK81" s="72"/>
      <c r="BIL81" s="72"/>
      <c r="BIM81" s="72"/>
      <c r="BIN81" s="72"/>
      <c r="BIO81" s="72"/>
      <c r="BIP81" s="72"/>
      <c r="BIQ81" s="72"/>
      <c r="BIR81" s="72"/>
      <c r="BIS81" s="72"/>
      <c r="BIT81" s="72"/>
      <c r="BIU81" s="72"/>
      <c r="BIV81" s="72"/>
      <c r="BIW81" s="72"/>
      <c r="BIX81" s="72"/>
      <c r="BIY81" s="72"/>
      <c r="BIZ81" s="72"/>
    </row>
    <row r="82" spans="1:1612" s="37" customFormat="1" ht="60.4" customHeight="1">
      <c r="A82" s="125" t="s">
        <v>147</v>
      </c>
      <c r="B82" s="135"/>
      <c r="C82" s="61" t="s">
        <v>168</v>
      </c>
      <c r="D82" s="62">
        <v>2017</v>
      </c>
      <c r="E82" s="62">
        <v>2017</v>
      </c>
      <c r="F82" s="62">
        <v>2017</v>
      </c>
      <c r="G82" s="51">
        <v>97</v>
      </c>
      <c r="H82" s="51">
        <v>0</v>
      </c>
      <c r="I82" s="51">
        <v>0</v>
      </c>
      <c r="J82" s="51">
        <v>97</v>
      </c>
      <c r="K82" s="51">
        <v>0</v>
      </c>
      <c r="L82" s="51">
        <v>0</v>
      </c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  <c r="IW82" s="72"/>
      <c r="IX82" s="72"/>
      <c r="IY82" s="72"/>
      <c r="IZ82" s="72"/>
      <c r="JA82" s="72"/>
      <c r="JB82" s="72"/>
      <c r="JC82" s="72"/>
      <c r="JD82" s="72"/>
      <c r="JE82" s="72"/>
      <c r="JF82" s="72"/>
      <c r="JG82" s="72"/>
      <c r="JH82" s="72"/>
      <c r="JI82" s="72"/>
      <c r="JJ82" s="72"/>
      <c r="JK82" s="72"/>
      <c r="JL82" s="72"/>
      <c r="JM82" s="72"/>
      <c r="JN82" s="72"/>
      <c r="JO82" s="72"/>
      <c r="JP82" s="72"/>
      <c r="JQ82" s="72"/>
      <c r="JR82" s="72"/>
      <c r="JS82" s="72"/>
      <c r="JT82" s="72"/>
      <c r="JU82" s="72"/>
      <c r="JV82" s="72"/>
      <c r="JW82" s="72"/>
      <c r="JX82" s="72"/>
      <c r="JY82" s="72"/>
      <c r="JZ82" s="72"/>
      <c r="KA82" s="72"/>
      <c r="KB82" s="72"/>
      <c r="KC82" s="72"/>
      <c r="KD82" s="72"/>
      <c r="KE82" s="72"/>
      <c r="KF82" s="72"/>
      <c r="KG82" s="72"/>
      <c r="KH82" s="72"/>
      <c r="KI82" s="72"/>
      <c r="KJ82" s="72"/>
      <c r="KK82" s="72"/>
      <c r="KL82" s="72"/>
      <c r="KM82" s="72"/>
      <c r="KN82" s="72"/>
      <c r="KO82" s="72"/>
      <c r="KP82" s="72"/>
      <c r="KQ82" s="72"/>
      <c r="KR82" s="72"/>
      <c r="KS82" s="72"/>
      <c r="KT82" s="72"/>
      <c r="KU82" s="72"/>
      <c r="KV82" s="72"/>
      <c r="KW82" s="72"/>
      <c r="KX82" s="72"/>
      <c r="KY82" s="72"/>
      <c r="KZ82" s="72"/>
      <c r="LA82" s="72"/>
      <c r="LB82" s="72"/>
      <c r="LC82" s="72"/>
      <c r="LD82" s="72"/>
      <c r="LE82" s="72"/>
      <c r="LF82" s="72"/>
      <c r="LG82" s="72"/>
      <c r="LH82" s="72"/>
      <c r="LI82" s="72"/>
      <c r="LJ82" s="72"/>
      <c r="LK82" s="72"/>
      <c r="LL82" s="72"/>
      <c r="LM82" s="72"/>
      <c r="LN82" s="72"/>
      <c r="LO82" s="72"/>
      <c r="LP82" s="72"/>
      <c r="LQ82" s="72"/>
      <c r="LR82" s="72"/>
      <c r="LS82" s="72"/>
      <c r="LT82" s="72"/>
      <c r="LU82" s="72"/>
      <c r="LV82" s="72"/>
      <c r="LW82" s="72"/>
      <c r="LX82" s="72"/>
      <c r="LY82" s="72"/>
      <c r="LZ82" s="72"/>
      <c r="MA82" s="72"/>
      <c r="MB82" s="72"/>
      <c r="MC82" s="72"/>
      <c r="MD82" s="72"/>
      <c r="ME82" s="72"/>
      <c r="MF82" s="72"/>
      <c r="MG82" s="72"/>
      <c r="MH82" s="72"/>
      <c r="MI82" s="72"/>
      <c r="MJ82" s="72"/>
      <c r="MK82" s="72"/>
      <c r="ML82" s="72"/>
      <c r="MM82" s="72"/>
      <c r="MN82" s="72"/>
      <c r="MO82" s="72"/>
      <c r="MP82" s="72"/>
      <c r="MQ82" s="72"/>
      <c r="MR82" s="72"/>
      <c r="MS82" s="72"/>
      <c r="MT82" s="72"/>
      <c r="MU82" s="72"/>
      <c r="MV82" s="72"/>
      <c r="MW82" s="72"/>
      <c r="MX82" s="72"/>
      <c r="MY82" s="72"/>
      <c r="MZ82" s="72"/>
      <c r="NA82" s="72"/>
      <c r="NB82" s="72"/>
      <c r="NC82" s="72"/>
      <c r="ND82" s="72"/>
      <c r="NE82" s="72"/>
      <c r="NF82" s="72"/>
      <c r="NG82" s="72"/>
      <c r="NH82" s="72"/>
      <c r="NI82" s="72"/>
      <c r="NJ82" s="72"/>
      <c r="NK82" s="72"/>
      <c r="NL82" s="72"/>
      <c r="NM82" s="72"/>
      <c r="NN82" s="72"/>
      <c r="NO82" s="72"/>
      <c r="NP82" s="72"/>
      <c r="NQ82" s="72"/>
      <c r="NR82" s="72"/>
      <c r="NS82" s="72"/>
      <c r="NT82" s="72"/>
      <c r="NU82" s="72"/>
      <c r="NV82" s="72"/>
      <c r="NW82" s="72"/>
      <c r="NX82" s="72"/>
      <c r="NY82" s="72"/>
      <c r="NZ82" s="72"/>
      <c r="OA82" s="72"/>
      <c r="OB82" s="72"/>
      <c r="OC82" s="72"/>
      <c r="OD82" s="72"/>
      <c r="OE82" s="72"/>
      <c r="OF82" s="72"/>
      <c r="OG82" s="72"/>
      <c r="OH82" s="72"/>
      <c r="OI82" s="72"/>
      <c r="OJ82" s="72"/>
      <c r="OK82" s="72"/>
      <c r="OL82" s="72"/>
      <c r="OM82" s="72"/>
      <c r="ON82" s="72"/>
      <c r="OO82" s="72"/>
      <c r="OP82" s="72"/>
      <c r="OQ82" s="72"/>
      <c r="OR82" s="72"/>
      <c r="OS82" s="72"/>
      <c r="OT82" s="72"/>
      <c r="OU82" s="72"/>
      <c r="OV82" s="72"/>
      <c r="OW82" s="72"/>
      <c r="OX82" s="72"/>
      <c r="OY82" s="72"/>
      <c r="OZ82" s="72"/>
      <c r="PA82" s="72"/>
      <c r="PB82" s="72"/>
      <c r="PC82" s="72"/>
      <c r="PD82" s="72"/>
      <c r="PE82" s="72"/>
      <c r="PF82" s="72"/>
      <c r="PG82" s="72"/>
      <c r="PH82" s="72"/>
      <c r="PI82" s="72"/>
      <c r="PJ82" s="72"/>
      <c r="PK82" s="72"/>
      <c r="PL82" s="72"/>
      <c r="PM82" s="72"/>
      <c r="PN82" s="72"/>
      <c r="PO82" s="72"/>
      <c r="PP82" s="72"/>
      <c r="PQ82" s="72"/>
      <c r="PR82" s="72"/>
      <c r="PS82" s="72"/>
      <c r="PT82" s="72"/>
      <c r="PU82" s="72"/>
      <c r="PV82" s="72"/>
      <c r="PW82" s="72"/>
      <c r="PX82" s="72"/>
      <c r="PY82" s="72"/>
      <c r="PZ82" s="72"/>
      <c r="QA82" s="72"/>
      <c r="QB82" s="72"/>
      <c r="QC82" s="72"/>
      <c r="QD82" s="72"/>
      <c r="QE82" s="72"/>
      <c r="QF82" s="72"/>
      <c r="QG82" s="72"/>
      <c r="QH82" s="72"/>
      <c r="QI82" s="72"/>
      <c r="QJ82" s="72"/>
      <c r="QK82" s="72"/>
      <c r="QL82" s="72"/>
      <c r="QM82" s="72"/>
      <c r="QN82" s="72"/>
      <c r="QO82" s="72"/>
      <c r="QP82" s="72"/>
      <c r="QQ82" s="72"/>
      <c r="QR82" s="72"/>
      <c r="QS82" s="72"/>
      <c r="QT82" s="72"/>
      <c r="QU82" s="72"/>
      <c r="QV82" s="72"/>
      <c r="QW82" s="72"/>
      <c r="QX82" s="72"/>
      <c r="QY82" s="72"/>
      <c r="QZ82" s="72"/>
      <c r="RA82" s="72"/>
      <c r="RB82" s="72"/>
      <c r="RC82" s="72"/>
      <c r="RD82" s="72"/>
      <c r="RE82" s="72"/>
      <c r="RF82" s="72"/>
      <c r="RG82" s="72"/>
      <c r="RH82" s="72"/>
      <c r="RI82" s="72"/>
      <c r="RJ82" s="72"/>
      <c r="RK82" s="72"/>
      <c r="RL82" s="72"/>
      <c r="RM82" s="72"/>
      <c r="RN82" s="72"/>
      <c r="RO82" s="72"/>
      <c r="RP82" s="72"/>
      <c r="RQ82" s="72"/>
      <c r="RR82" s="72"/>
      <c r="RS82" s="72"/>
      <c r="RT82" s="72"/>
      <c r="RU82" s="72"/>
      <c r="RV82" s="72"/>
      <c r="RW82" s="72"/>
      <c r="RX82" s="72"/>
      <c r="RY82" s="72"/>
      <c r="RZ82" s="72"/>
      <c r="SA82" s="72"/>
      <c r="SB82" s="72"/>
      <c r="SC82" s="72"/>
      <c r="SD82" s="72"/>
      <c r="SE82" s="72"/>
      <c r="SF82" s="72"/>
      <c r="SG82" s="72"/>
      <c r="SH82" s="72"/>
      <c r="SI82" s="72"/>
      <c r="SJ82" s="72"/>
      <c r="SK82" s="72"/>
      <c r="SL82" s="72"/>
      <c r="SM82" s="72"/>
      <c r="SN82" s="72"/>
      <c r="SO82" s="72"/>
      <c r="SP82" s="72"/>
      <c r="SQ82" s="72"/>
      <c r="SR82" s="72"/>
      <c r="SS82" s="72"/>
      <c r="ST82" s="72"/>
      <c r="SU82" s="72"/>
      <c r="SV82" s="72"/>
      <c r="SW82" s="72"/>
      <c r="SX82" s="72"/>
      <c r="SY82" s="72"/>
      <c r="SZ82" s="72"/>
      <c r="TA82" s="72"/>
      <c r="TB82" s="72"/>
      <c r="TC82" s="72"/>
      <c r="TD82" s="72"/>
      <c r="TE82" s="72"/>
      <c r="TF82" s="72"/>
      <c r="TG82" s="72"/>
      <c r="TH82" s="72"/>
      <c r="TI82" s="72"/>
      <c r="TJ82" s="72"/>
      <c r="TK82" s="72"/>
      <c r="TL82" s="72"/>
      <c r="TM82" s="72"/>
      <c r="TN82" s="72"/>
      <c r="TO82" s="72"/>
      <c r="TP82" s="72"/>
      <c r="TQ82" s="72"/>
      <c r="TR82" s="72"/>
      <c r="TS82" s="72"/>
      <c r="TT82" s="72"/>
      <c r="TU82" s="72"/>
      <c r="TV82" s="72"/>
      <c r="TW82" s="72"/>
      <c r="TX82" s="72"/>
      <c r="TY82" s="72"/>
      <c r="TZ82" s="72"/>
      <c r="UA82" s="72"/>
      <c r="UB82" s="72"/>
      <c r="UC82" s="72"/>
      <c r="UD82" s="72"/>
      <c r="UE82" s="72"/>
      <c r="UF82" s="72"/>
      <c r="UG82" s="72"/>
      <c r="UH82" s="72"/>
      <c r="UI82" s="72"/>
      <c r="UJ82" s="72"/>
      <c r="UK82" s="72"/>
      <c r="UL82" s="72"/>
      <c r="UM82" s="72"/>
      <c r="UN82" s="72"/>
      <c r="UO82" s="72"/>
      <c r="UP82" s="72"/>
      <c r="UQ82" s="72"/>
      <c r="UR82" s="72"/>
      <c r="US82" s="72"/>
      <c r="UT82" s="72"/>
      <c r="UU82" s="72"/>
      <c r="UV82" s="72"/>
      <c r="UW82" s="72"/>
      <c r="UX82" s="72"/>
      <c r="UY82" s="72"/>
      <c r="UZ82" s="72"/>
      <c r="VA82" s="72"/>
      <c r="VB82" s="72"/>
      <c r="VC82" s="72"/>
      <c r="VD82" s="72"/>
      <c r="VE82" s="72"/>
      <c r="VF82" s="72"/>
      <c r="VG82" s="72"/>
      <c r="VH82" s="72"/>
      <c r="VI82" s="72"/>
      <c r="VJ82" s="72"/>
      <c r="VK82" s="72"/>
      <c r="VL82" s="72"/>
      <c r="VM82" s="72"/>
      <c r="VN82" s="72"/>
      <c r="VO82" s="72"/>
      <c r="VP82" s="72"/>
      <c r="VQ82" s="72"/>
      <c r="VR82" s="72"/>
      <c r="VS82" s="72"/>
      <c r="VT82" s="72"/>
      <c r="VU82" s="72"/>
      <c r="VV82" s="72"/>
      <c r="VW82" s="72"/>
      <c r="VX82" s="72"/>
      <c r="VY82" s="72"/>
      <c r="VZ82" s="72"/>
      <c r="WA82" s="72"/>
      <c r="WB82" s="72"/>
      <c r="WC82" s="72"/>
      <c r="WD82" s="72"/>
      <c r="WE82" s="72"/>
      <c r="WF82" s="72"/>
      <c r="WG82" s="72"/>
      <c r="WH82" s="72"/>
      <c r="WI82" s="72"/>
      <c r="WJ82" s="72"/>
      <c r="WK82" s="72"/>
      <c r="WL82" s="72"/>
      <c r="WM82" s="72"/>
      <c r="WN82" s="72"/>
      <c r="WO82" s="72"/>
      <c r="WP82" s="72"/>
      <c r="WQ82" s="72"/>
      <c r="WR82" s="72"/>
      <c r="WS82" s="72"/>
      <c r="WT82" s="72"/>
      <c r="WU82" s="72"/>
      <c r="WV82" s="72"/>
      <c r="WW82" s="72"/>
      <c r="WX82" s="72"/>
      <c r="WY82" s="72"/>
      <c r="WZ82" s="72"/>
      <c r="XA82" s="72"/>
      <c r="XB82" s="72"/>
      <c r="XC82" s="72"/>
      <c r="XD82" s="72"/>
      <c r="XE82" s="72"/>
      <c r="XF82" s="72"/>
      <c r="XG82" s="72"/>
      <c r="XH82" s="72"/>
      <c r="XI82" s="72"/>
      <c r="XJ82" s="72"/>
      <c r="XK82" s="72"/>
      <c r="XL82" s="72"/>
      <c r="XM82" s="72"/>
      <c r="XN82" s="72"/>
      <c r="XO82" s="72"/>
      <c r="XP82" s="72"/>
      <c r="XQ82" s="72"/>
      <c r="XR82" s="72"/>
      <c r="XS82" s="72"/>
      <c r="XT82" s="72"/>
      <c r="XU82" s="72"/>
      <c r="XV82" s="72"/>
      <c r="XW82" s="72"/>
      <c r="XX82" s="72"/>
      <c r="XY82" s="72"/>
      <c r="XZ82" s="72"/>
      <c r="YA82" s="72"/>
      <c r="YB82" s="72"/>
      <c r="YC82" s="72"/>
      <c r="YD82" s="72"/>
      <c r="YE82" s="72"/>
      <c r="YF82" s="72"/>
      <c r="YG82" s="72"/>
      <c r="YH82" s="72"/>
      <c r="YI82" s="72"/>
      <c r="YJ82" s="72"/>
      <c r="YK82" s="72"/>
      <c r="YL82" s="72"/>
      <c r="YM82" s="72"/>
      <c r="YN82" s="72"/>
      <c r="YO82" s="72"/>
      <c r="YP82" s="72"/>
      <c r="YQ82" s="72"/>
      <c r="YR82" s="72"/>
      <c r="YS82" s="72"/>
      <c r="YT82" s="72"/>
      <c r="YU82" s="72"/>
      <c r="YV82" s="72"/>
      <c r="YW82" s="72"/>
      <c r="YX82" s="72"/>
      <c r="YY82" s="72"/>
      <c r="YZ82" s="72"/>
      <c r="ZA82" s="72"/>
      <c r="ZB82" s="72"/>
      <c r="ZC82" s="72"/>
      <c r="ZD82" s="72"/>
      <c r="ZE82" s="72"/>
      <c r="ZF82" s="72"/>
      <c r="ZG82" s="72"/>
      <c r="ZH82" s="72"/>
      <c r="ZI82" s="72"/>
      <c r="ZJ82" s="72"/>
      <c r="ZK82" s="72"/>
      <c r="ZL82" s="72"/>
      <c r="ZM82" s="72"/>
      <c r="ZN82" s="72"/>
      <c r="ZO82" s="72"/>
      <c r="ZP82" s="72"/>
      <c r="ZQ82" s="72"/>
      <c r="ZR82" s="72"/>
      <c r="ZS82" s="72"/>
      <c r="ZT82" s="72"/>
      <c r="ZU82" s="72"/>
      <c r="ZV82" s="72"/>
      <c r="ZW82" s="72"/>
      <c r="ZX82" s="72"/>
      <c r="ZY82" s="72"/>
      <c r="ZZ82" s="72"/>
      <c r="AAA82" s="72"/>
      <c r="AAB82" s="72"/>
      <c r="AAC82" s="72"/>
      <c r="AAD82" s="72"/>
      <c r="AAE82" s="72"/>
      <c r="AAF82" s="72"/>
      <c r="AAG82" s="72"/>
      <c r="AAH82" s="72"/>
      <c r="AAI82" s="72"/>
      <c r="AAJ82" s="72"/>
      <c r="AAK82" s="72"/>
      <c r="AAL82" s="72"/>
      <c r="AAM82" s="72"/>
      <c r="AAN82" s="72"/>
      <c r="AAO82" s="72"/>
      <c r="AAP82" s="72"/>
      <c r="AAQ82" s="72"/>
      <c r="AAR82" s="72"/>
      <c r="AAS82" s="72"/>
      <c r="AAT82" s="72"/>
      <c r="AAU82" s="72"/>
      <c r="AAV82" s="72"/>
      <c r="AAW82" s="72"/>
      <c r="AAX82" s="72"/>
      <c r="AAY82" s="72"/>
      <c r="AAZ82" s="72"/>
      <c r="ABA82" s="72"/>
      <c r="ABB82" s="72"/>
      <c r="ABC82" s="72"/>
      <c r="ABD82" s="72"/>
      <c r="ABE82" s="72"/>
      <c r="ABF82" s="72"/>
      <c r="ABG82" s="72"/>
      <c r="ABH82" s="72"/>
      <c r="ABI82" s="72"/>
      <c r="ABJ82" s="72"/>
      <c r="ABK82" s="72"/>
      <c r="ABL82" s="72"/>
      <c r="ABM82" s="72"/>
      <c r="ABN82" s="72"/>
      <c r="ABO82" s="72"/>
      <c r="ABP82" s="72"/>
      <c r="ABQ82" s="72"/>
      <c r="ABR82" s="72"/>
      <c r="ABS82" s="72"/>
      <c r="ABT82" s="72"/>
      <c r="ABU82" s="72"/>
      <c r="ABV82" s="72"/>
      <c r="ABW82" s="72"/>
      <c r="ABX82" s="72"/>
      <c r="ABY82" s="72"/>
      <c r="ABZ82" s="72"/>
      <c r="ACA82" s="72"/>
      <c r="ACB82" s="72"/>
      <c r="ACC82" s="72"/>
      <c r="ACD82" s="72"/>
      <c r="ACE82" s="72"/>
      <c r="ACF82" s="72"/>
      <c r="ACG82" s="72"/>
      <c r="ACH82" s="72"/>
      <c r="ACI82" s="72"/>
      <c r="ACJ82" s="72"/>
      <c r="ACK82" s="72"/>
      <c r="ACL82" s="72"/>
      <c r="ACM82" s="72"/>
      <c r="ACN82" s="72"/>
      <c r="ACO82" s="72"/>
      <c r="ACP82" s="72"/>
      <c r="ACQ82" s="72"/>
      <c r="ACR82" s="72"/>
      <c r="ACS82" s="72"/>
      <c r="ACT82" s="72"/>
      <c r="ACU82" s="72"/>
      <c r="ACV82" s="72"/>
      <c r="ACW82" s="72"/>
      <c r="ACX82" s="72"/>
      <c r="ACY82" s="72"/>
      <c r="ACZ82" s="72"/>
      <c r="ADA82" s="72"/>
      <c r="ADB82" s="72"/>
      <c r="ADC82" s="72"/>
      <c r="ADD82" s="72"/>
      <c r="ADE82" s="72"/>
      <c r="ADF82" s="72"/>
      <c r="ADG82" s="72"/>
      <c r="ADH82" s="72"/>
      <c r="ADI82" s="72"/>
      <c r="ADJ82" s="72"/>
      <c r="ADK82" s="72"/>
      <c r="ADL82" s="72"/>
      <c r="ADM82" s="72"/>
      <c r="ADN82" s="72"/>
      <c r="ADO82" s="72"/>
      <c r="ADP82" s="72"/>
      <c r="ADQ82" s="72"/>
      <c r="ADR82" s="72"/>
      <c r="ADS82" s="72"/>
      <c r="ADT82" s="72"/>
      <c r="ADU82" s="72"/>
      <c r="ADV82" s="72"/>
      <c r="ADW82" s="72"/>
      <c r="ADX82" s="72"/>
      <c r="ADY82" s="72"/>
      <c r="ADZ82" s="72"/>
      <c r="AEA82" s="72"/>
      <c r="AEB82" s="72"/>
      <c r="AEC82" s="72"/>
      <c r="AED82" s="72"/>
      <c r="AEE82" s="72"/>
      <c r="AEF82" s="72"/>
      <c r="AEG82" s="72"/>
      <c r="AEH82" s="72"/>
      <c r="AEI82" s="72"/>
      <c r="AEJ82" s="72"/>
      <c r="AEK82" s="72"/>
      <c r="AEL82" s="72"/>
      <c r="AEM82" s="72"/>
      <c r="AEN82" s="72"/>
      <c r="AEO82" s="72"/>
      <c r="AEP82" s="72"/>
      <c r="AEQ82" s="72"/>
      <c r="AER82" s="72"/>
      <c r="AES82" s="72"/>
      <c r="AET82" s="72"/>
      <c r="AEU82" s="72"/>
      <c r="AEV82" s="72"/>
      <c r="AEW82" s="72"/>
      <c r="AEX82" s="72"/>
      <c r="AEY82" s="72"/>
      <c r="AEZ82" s="72"/>
      <c r="AFA82" s="72"/>
      <c r="AFB82" s="72"/>
      <c r="AFC82" s="72"/>
      <c r="AFD82" s="72"/>
      <c r="AFE82" s="72"/>
      <c r="AFF82" s="72"/>
      <c r="AFG82" s="72"/>
      <c r="AFH82" s="72"/>
      <c r="AFI82" s="72"/>
      <c r="AFJ82" s="72"/>
      <c r="AFK82" s="72"/>
      <c r="AFL82" s="72"/>
      <c r="AFM82" s="72"/>
      <c r="AFN82" s="72"/>
      <c r="AFO82" s="72"/>
      <c r="AFP82" s="72"/>
      <c r="AFQ82" s="72"/>
      <c r="AFR82" s="72"/>
      <c r="AFS82" s="72"/>
      <c r="AFT82" s="72"/>
      <c r="AFU82" s="72"/>
      <c r="AFV82" s="72"/>
      <c r="AFW82" s="72"/>
      <c r="AFX82" s="72"/>
      <c r="AFY82" s="72"/>
      <c r="AFZ82" s="72"/>
      <c r="AGA82" s="72"/>
      <c r="AGB82" s="72"/>
      <c r="AGC82" s="72"/>
      <c r="AGD82" s="72"/>
      <c r="AGE82" s="72"/>
      <c r="AGF82" s="72"/>
      <c r="AGG82" s="72"/>
      <c r="AGH82" s="72"/>
      <c r="AGI82" s="72"/>
      <c r="AGJ82" s="72"/>
      <c r="AGK82" s="72"/>
      <c r="AGL82" s="72"/>
      <c r="AGM82" s="72"/>
      <c r="AGN82" s="72"/>
      <c r="AGO82" s="72"/>
      <c r="AGP82" s="72"/>
      <c r="AGQ82" s="72"/>
      <c r="AGR82" s="72"/>
      <c r="AGS82" s="72"/>
      <c r="AGT82" s="72"/>
      <c r="AGU82" s="72"/>
      <c r="AGV82" s="72"/>
      <c r="AGW82" s="72"/>
      <c r="AGX82" s="72"/>
      <c r="AGY82" s="72"/>
      <c r="AGZ82" s="72"/>
      <c r="AHA82" s="72"/>
      <c r="AHB82" s="72"/>
      <c r="AHC82" s="72"/>
      <c r="AHD82" s="72"/>
      <c r="AHE82" s="72"/>
      <c r="AHF82" s="72"/>
      <c r="AHG82" s="72"/>
      <c r="AHH82" s="72"/>
      <c r="AHI82" s="72"/>
      <c r="AHJ82" s="72"/>
      <c r="AHK82" s="72"/>
      <c r="AHL82" s="72"/>
      <c r="AHM82" s="72"/>
      <c r="AHN82" s="72"/>
      <c r="AHO82" s="72"/>
      <c r="AHP82" s="72"/>
      <c r="AHQ82" s="72"/>
      <c r="AHR82" s="72"/>
      <c r="AHS82" s="72"/>
      <c r="AHT82" s="72"/>
      <c r="AHU82" s="72"/>
      <c r="AHV82" s="72"/>
      <c r="AHW82" s="72"/>
      <c r="AHX82" s="72"/>
      <c r="AHY82" s="72"/>
      <c r="AHZ82" s="72"/>
      <c r="AIA82" s="72"/>
      <c r="AIB82" s="72"/>
      <c r="AIC82" s="72"/>
      <c r="AID82" s="72"/>
      <c r="AIE82" s="72"/>
      <c r="AIF82" s="72"/>
      <c r="AIG82" s="72"/>
      <c r="AIH82" s="72"/>
      <c r="AII82" s="72"/>
      <c r="AIJ82" s="72"/>
      <c r="AIK82" s="72"/>
      <c r="AIL82" s="72"/>
      <c r="AIM82" s="72"/>
      <c r="AIN82" s="72"/>
      <c r="AIO82" s="72"/>
      <c r="AIP82" s="72"/>
      <c r="AIQ82" s="72"/>
      <c r="AIR82" s="72"/>
      <c r="AIS82" s="72"/>
      <c r="AIT82" s="72"/>
      <c r="AIU82" s="72"/>
      <c r="AIV82" s="72"/>
      <c r="AIW82" s="72"/>
      <c r="AIX82" s="72"/>
      <c r="AIY82" s="72"/>
      <c r="AIZ82" s="72"/>
      <c r="AJA82" s="72"/>
      <c r="AJB82" s="72"/>
      <c r="AJC82" s="72"/>
      <c r="AJD82" s="72"/>
      <c r="AJE82" s="72"/>
      <c r="AJF82" s="72"/>
      <c r="AJG82" s="72"/>
      <c r="AJH82" s="72"/>
      <c r="AJI82" s="72"/>
      <c r="AJJ82" s="72"/>
      <c r="AJK82" s="72"/>
      <c r="AJL82" s="72"/>
      <c r="AJM82" s="72"/>
      <c r="AJN82" s="72"/>
      <c r="AJO82" s="72"/>
      <c r="AJP82" s="72"/>
      <c r="AJQ82" s="72"/>
      <c r="AJR82" s="72"/>
      <c r="AJS82" s="72"/>
      <c r="AJT82" s="72"/>
      <c r="AJU82" s="72"/>
      <c r="AJV82" s="72"/>
      <c r="AJW82" s="72"/>
      <c r="AJX82" s="72"/>
      <c r="AJY82" s="72"/>
      <c r="AJZ82" s="72"/>
      <c r="AKA82" s="72"/>
      <c r="AKB82" s="72"/>
      <c r="AKC82" s="72"/>
      <c r="AKD82" s="72"/>
      <c r="AKE82" s="72"/>
      <c r="AKF82" s="72"/>
      <c r="AKG82" s="72"/>
      <c r="AKH82" s="72"/>
      <c r="AKI82" s="72"/>
      <c r="AKJ82" s="72"/>
      <c r="AKK82" s="72"/>
      <c r="AKL82" s="72"/>
      <c r="AKM82" s="72"/>
      <c r="AKN82" s="72"/>
      <c r="AKO82" s="72"/>
      <c r="AKP82" s="72"/>
      <c r="AKQ82" s="72"/>
      <c r="AKR82" s="72"/>
      <c r="AKS82" s="72"/>
      <c r="AKT82" s="72"/>
      <c r="AKU82" s="72"/>
      <c r="AKV82" s="72"/>
      <c r="AKW82" s="72"/>
      <c r="AKX82" s="72"/>
      <c r="AKY82" s="72"/>
      <c r="AKZ82" s="72"/>
      <c r="ALA82" s="72"/>
      <c r="ALB82" s="72"/>
      <c r="ALC82" s="72"/>
      <c r="ALD82" s="72"/>
      <c r="ALE82" s="72"/>
      <c r="ALF82" s="72"/>
      <c r="ALG82" s="72"/>
      <c r="ALH82" s="72"/>
      <c r="ALI82" s="72"/>
      <c r="ALJ82" s="72"/>
      <c r="ALK82" s="72"/>
      <c r="ALL82" s="72"/>
      <c r="ALM82" s="72"/>
      <c r="ALN82" s="72"/>
      <c r="ALO82" s="72"/>
      <c r="ALP82" s="72"/>
      <c r="ALQ82" s="72"/>
      <c r="ALR82" s="72"/>
      <c r="ALS82" s="72"/>
      <c r="ALT82" s="72"/>
      <c r="ALU82" s="72"/>
      <c r="ALV82" s="72"/>
      <c r="ALW82" s="72"/>
      <c r="ALX82" s="72"/>
      <c r="ALY82" s="72"/>
      <c r="ALZ82" s="72"/>
      <c r="AMA82" s="72"/>
      <c r="AMB82" s="72"/>
      <c r="AMC82" s="72"/>
      <c r="AMD82" s="72"/>
      <c r="AME82" s="72"/>
      <c r="AMF82" s="72"/>
      <c r="AMG82" s="72"/>
      <c r="AMH82" s="72"/>
      <c r="AMI82" s="72"/>
      <c r="AMJ82" s="72"/>
      <c r="AMK82" s="72"/>
      <c r="AML82" s="72"/>
      <c r="AMM82" s="72"/>
      <c r="AMN82" s="72"/>
      <c r="AMO82" s="72"/>
      <c r="AMP82" s="72"/>
      <c r="AMQ82" s="72"/>
      <c r="AMR82" s="72"/>
      <c r="AMS82" s="72"/>
      <c r="AMT82" s="72"/>
      <c r="AMU82" s="72"/>
      <c r="AMV82" s="72"/>
      <c r="AMW82" s="72"/>
      <c r="AMX82" s="72"/>
      <c r="AMY82" s="72"/>
      <c r="AMZ82" s="72"/>
      <c r="ANA82" s="72"/>
      <c r="ANB82" s="72"/>
      <c r="ANC82" s="72"/>
      <c r="AND82" s="72"/>
      <c r="ANE82" s="72"/>
      <c r="ANF82" s="72"/>
      <c r="ANG82" s="72"/>
      <c r="ANH82" s="72"/>
      <c r="ANI82" s="72"/>
      <c r="ANJ82" s="72"/>
      <c r="ANK82" s="72"/>
      <c r="ANL82" s="72"/>
      <c r="ANM82" s="72"/>
      <c r="ANN82" s="72"/>
      <c r="ANO82" s="72"/>
      <c r="ANP82" s="72"/>
      <c r="ANQ82" s="72"/>
      <c r="ANR82" s="72"/>
      <c r="ANS82" s="72"/>
      <c r="ANT82" s="72"/>
      <c r="ANU82" s="72"/>
      <c r="ANV82" s="72"/>
      <c r="ANW82" s="72"/>
      <c r="ANX82" s="72"/>
      <c r="ANY82" s="72"/>
      <c r="ANZ82" s="72"/>
      <c r="AOA82" s="72"/>
      <c r="AOB82" s="72"/>
      <c r="AOC82" s="72"/>
      <c r="AOD82" s="72"/>
      <c r="AOE82" s="72"/>
      <c r="AOF82" s="72"/>
      <c r="AOG82" s="72"/>
      <c r="AOH82" s="72"/>
      <c r="AOI82" s="72"/>
      <c r="AOJ82" s="72"/>
      <c r="AOK82" s="72"/>
      <c r="AOL82" s="72"/>
      <c r="AOM82" s="72"/>
      <c r="AON82" s="72"/>
      <c r="AOO82" s="72"/>
      <c r="AOP82" s="72"/>
      <c r="AOQ82" s="72"/>
      <c r="AOR82" s="72"/>
      <c r="AOS82" s="72"/>
      <c r="AOT82" s="72"/>
      <c r="AOU82" s="72"/>
      <c r="AOV82" s="72"/>
      <c r="AOW82" s="72"/>
      <c r="AOX82" s="72"/>
      <c r="AOY82" s="72"/>
      <c r="AOZ82" s="72"/>
      <c r="APA82" s="72"/>
      <c r="APB82" s="72"/>
      <c r="APC82" s="72"/>
      <c r="APD82" s="72"/>
      <c r="APE82" s="72"/>
      <c r="APF82" s="72"/>
      <c r="APG82" s="72"/>
      <c r="APH82" s="72"/>
      <c r="API82" s="72"/>
      <c r="APJ82" s="72"/>
      <c r="APK82" s="72"/>
      <c r="APL82" s="72"/>
      <c r="APM82" s="72"/>
      <c r="APN82" s="72"/>
      <c r="APO82" s="72"/>
      <c r="APP82" s="72"/>
      <c r="APQ82" s="72"/>
      <c r="APR82" s="72"/>
      <c r="APS82" s="72"/>
      <c r="APT82" s="72"/>
      <c r="APU82" s="72"/>
      <c r="APV82" s="72"/>
      <c r="APW82" s="72"/>
      <c r="APX82" s="72"/>
      <c r="APY82" s="72"/>
      <c r="APZ82" s="72"/>
      <c r="AQA82" s="72"/>
      <c r="AQB82" s="72"/>
      <c r="AQC82" s="72"/>
      <c r="AQD82" s="72"/>
      <c r="AQE82" s="72"/>
      <c r="AQF82" s="72"/>
      <c r="AQG82" s="72"/>
      <c r="AQH82" s="72"/>
      <c r="AQI82" s="72"/>
      <c r="AQJ82" s="72"/>
      <c r="AQK82" s="72"/>
      <c r="AQL82" s="72"/>
      <c r="AQM82" s="72"/>
      <c r="AQN82" s="72"/>
      <c r="AQO82" s="72"/>
      <c r="AQP82" s="72"/>
      <c r="AQQ82" s="72"/>
      <c r="AQR82" s="72"/>
      <c r="AQS82" s="72"/>
      <c r="AQT82" s="72"/>
      <c r="AQU82" s="72"/>
      <c r="AQV82" s="72"/>
      <c r="AQW82" s="72"/>
      <c r="AQX82" s="72"/>
      <c r="AQY82" s="72"/>
      <c r="AQZ82" s="72"/>
      <c r="ARA82" s="72"/>
      <c r="ARB82" s="72"/>
      <c r="ARC82" s="72"/>
      <c r="ARD82" s="72"/>
      <c r="ARE82" s="72"/>
      <c r="ARF82" s="72"/>
      <c r="ARG82" s="72"/>
      <c r="ARH82" s="72"/>
      <c r="ARI82" s="72"/>
      <c r="ARJ82" s="72"/>
      <c r="ARK82" s="72"/>
      <c r="ARL82" s="72"/>
      <c r="ARM82" s="72"/>
      <c r="ARN82" s="72"/>
      <c r="ARO82" s="72"/>
      <c r="ARP82" s="72"/>
      <c r="ARQ82" s="72"/>
      <c r="ARR82" s="72"/>
      <c r="ARS82" s="72"/>
      <c r="ART82" s="72"/>
      <c r="ARU82" s="72"/>
      <c r="ARV82" s="72"/>
      <c r="ARW82" s="72"/>
      <c r="ARX82" s="72"/>
      <c r="ARY82" s="72"/>
      <c r="ARZ82" s="72"/>
      <c r="ASA82" s="72"/>
      <c r="ASB82" s="72"/>
      <c r="ASC82" s="72"/>
      <c r="ASD82" s="72"/>
      <c r="ASE82" s="72"/>
      <c r="ASF82" s="72"/>
      <c r="ASG82" s="72"/>
      <c r="ASH82" s="72"/>
      <c r="ASI82" s="72"/>
      <c r="ASJ82" s="72"/>
      <c r="ASK82" s="72"/>
      <c r="ASL82" s="72"/>
      <c r="ASM82" s="72"/>
      <c r="ASN82" s="72"/>
      <c r="ASO82" s="72"/>
      <c r="ASP82" s="72"/>
      <c r="ASQ82" s="72"/>
      <c r="ASR82" s="72"/>
      <c r="ASS82" s="72"/>
      <c r="AST82" s="72"/>
      <c r="ASU82" s="72"/>
      <c r="ASV82" s="72"/>
      <c r="ASW82" s="72"/>
      <c r="ASX82" s="72"/>
      <c r="ASY82" s="72"/>
      <c r="ASZ82" s="72"/>
      <c r="ATA82" s="72"/>
      <c r="ATB82" s="72"/>
      <c r="ATC82" s="72"/>
      <c r="ATD82" s="72"/>
      <c r="ATE82" s="72"/>
      <c r="ATF82" s="72"/>
      <c r="ATG82" s="72"/>
      <c r="ATH82" s="72"/>
      <c r="ATI82" s="72"/>
      <c r="ATJ82" s="72"/>
      <c r="ATK82" s="72"/>
      <c r="ATL82" s="72"/>
      <c r="ATM82" s="72"/>
      <c r="ATN82" s="72"/>
      <c r="ATO82" s="72"/>
      <c r="ATP82" s="72"/>
      <c r="ATQ82" s="72"/>
      <c r="ATR82" s="72"/>
      <c r="ATS82" s="72"/>
      <c r="ATT82" s="72"/>
      <c r="ATU82" s="72"/>
      <c r="ATV82" s="72"/>
      <c r="ATW82" s="72"/>
      <c r="ATX82" s="72"/>
      <c r="ATY82" s="72"/>
      <c r="ATZ82" s="72"/>
      <c r="AUA82" s="72"/>
      <c r="AUB82" s="72"/>
      <c r="AUC82" s="72"/>
      <c r="AUD82" s="72"/>
      <c r="AUE82" s="72"/>
      <c r="AUF82" s="72"/>
      <c r="AUG82" s="72"/>
      <c r="AUH82" s="72"/>
      <c r="AUI82" s="72"/>
      <c r="AUJ82" s="72"/>
      <c r="AUK82" s="72"/>
      <c r="AUL82" s="72"/>
      <c r="AUM82" s="72"/>
      <c r="AUN82" s="72"/>
      <c r="AUO82" s="72"/>
      <c r="AUP82" s="72"/>
      <c r="AUQ82" s="72"/>
      <c r="AUR82" s="72"/>
      <c r="AUS82" s="72"/>
      <c r="AUT82" s="72"/>
      <c r="AUU82" s="72"/>
      <c r="AUV82" s="72"/>
      <c r="AUW82" s="72"/>
      <c r="AUX82" s="72"/>
      <c r="AUY82" s="72"/>
      <c r="AUZ82" s="72"/>
      <c r="AVA82" s="72"/>
      <c r="AVB82" s="72"/>
      <c r="AVC82" s="72"/>
      <c r="AVD82" s="72"/>
      <c r="AVE82" s="72"/>
      <c r="AVF82" s="72"/>
      <c r="AVG82" s="72"/>
      <c r="AVH82" s="72"/>
      <c r="AVI82" s="72"/>
      <c r="AVJ82" s="72"/>
      <c r="AVK82" s="72"/>
      <c r="AVL82" s="72"/>
      <c r="AVM82" s="72"/>
      <c r="AVN82" s="72"/>
      <c r="AVO82" s="72"/>
      <c r="AVP82" s="72"/>
      <c r="AVQ82" s="72"/>
      <c r="AVR82" s="72"/>
      <c r="AVS82" s="72"/>
      <c r="AVT82" s="72"/>
      <c r="AVU82" s="72"/>
      <c r="AVV82" s="72"/>
      <c r="AVW82" s="72"/>
      <c r="AVX82" s="72"/>
      <c r="AVY82" s="72"/>
      <c r="AVZ82" s="72"/>
      <c r="AWA82" s="72"/>
      <c r="AWB82" s="72"/>
      <c r="AWC82" s="72"/>
      <c r="AWD82" s="72"/>
      <c r="AWE82" s="72"/>
      <c r="AWF82" s="72"/>
      <c r="AWG82" s="72"/>
      <c r="AWH82" s="72"/>
      <c r="AWI82" s="72"/>
      <c r="AWJ82" s="72"/>
      <c r="AWK82" s="72"/>
      <c r="AWL82" s="72"/>
      <c r="AWM82" s="72"/>
      <c r="AWN82" s="72"/>
      <c r="AWO82" s="72"/>
      <c r="AWP82" s="72"/>
      <c r="AWQ82" s="72"/>
      <c r="AWR82" s="72"/>
      <c r="AWS82" s="72"/>
      <c r="AWT82" s="72"/>
      <c r="AWU82" s="72"/>
      <c r="AWV82" s="72"/>
      <c r="AWW82" s="72"/>
      <c r="AWX82" s="72"/>
      <c r="AWY82" s="72"/>
      <c r="AWZ82" s="72"/>
      <c r="AXA82" s="72"/>
      <c r="AXB82" s="72"/>
      <c r="AXC82" s="72"/>
      <c r="AXD82" s="72"/>
      <c r="AXE82" s="72"/>
      <c r="AXF82" s="72"/>
      <c r="AXG82" s="72"/>
      <c r="AXH82" s="72"/>
      <c r="AXI82" s="72"/>
      <c r="AXJ82" s="72"/>
      <c r="AXK82" s="72"/>
      <c r="AXL82" s="72"/>
      <c r="AXM82" s="72"/>
      <c r="AXN82" s="72"/>
      <c r="AXO82" s="72"/>
      <c r="AXP82" s="72"/>
      <c r="AXQ82" s="72"/>
      <c r="AXR82" s="72"/>
      <c r="AXS82" s="72"/>
      <c r="AXT82" s="72"/>
      <c r="AXU82" s="72"/>
      <c r="AXV82" s="72"/>
      <c r="AXW82" s="72"/>
      <c r="AXX82" s="72"/>
      <c r="AXY82" s="72"/>
      <c r="AXZ82" s="72"/>
      <c r="AYA82" s="72"/>
      <c r="AYB82" s="72"/>
      <c r="AYC82" s="72"/>
      <c r="AYD82" s="72"/>
      <c r="AYE82" s="72"/>
      <c r="AYF82" s="72"/>
      <c r="AYG82" s="72"/>
      <c r="AYH82" s="72"/>
      <c r="AYI82" s="72"/>
      <c r="AYJ82" s="72"/>
      <c r="AYK82" s="72"/>
      <c r="AYL82" s="72"/>
      <c r="AYM82" s="72"/>
      <c r="AYN82" s="72"/>
      <c r="AYO82" s="72"/>
      <c r="AYP82" s="72"/>
      <c r="AYQ82" s="72"/>
      <c r="AYR82" s="72"/>
      <c r="AYS82" s="72"/>
      <c r="AYT82" s="72"/>
      <c r="AYU82" s="72"/>
      <c r="AYV82" s="72"/>
      <c r="AYW82" s="72"/>
      <c r="AYX82" s="72"/>
      <c r="AYY82" s="72"/>
      <c r="AYZ82" s="72"/>
      <c r="AZA82" s="72"/>
      <c r="AZB82" s="72"/>
      <c r="AZC82" s="72"/>
      <c r="AZD82" s="72"/>
      <c r="AZE82" s="72"/>
      <c r="AZF82" s="72"/>
      <c r="AZG82" s="72"/>
      <c r="AZH82" s="72"/>
      <c r="AZI82" s="72"/>
      <c r="AZJ82" s="72"/>
      <c r="AZK82" s="72"/>
      <c r="AZL82" s="72"/>
      <c r="AZM82" s="72"/>
      <c r="AZN82" s="72"/>
      <c r="AZO82" s="72"/>
      <c r="AZP82" s="72"/>
      <c r="AZQ82" s="72"/>
      <c r="AZR82" s="72"/>
      <c r="AZS82" s="72"/>
      <c r="AZT82" s="72"/>
      <c r="AZU82" s="72"/>
      <c r="AZV82" s="72"/>
      <c r="AZW82" s="72"/>
      <c r="AZX82" s="72"/>
      <c r="AZY82" s="72"/>
      <c r="AZZ82" s="72"/>
      <c r="BAA82" s="72"/>
      <c r="BAB82" s="72"/>
      <c r="BAC82" s="72"/>
      <c r="BAD82" s="72"/>
      <c r="BAE82" s="72"/>
      <c r="BAF82" s="72"/>
      <c r="BAG82" s="72"/>
      <c r="BAH82" s="72"/>
      <c r="BAI82" s="72"/>
      <c r="BAJ82" s="72"/>
      <c r="BAK82" s="72"/>
      <c r="BAL82" s="72"/>
      <c r="BAM82" s="72"/>
      <c r="BAN82" s="72"/>
      <c r="BAO82" s="72"/>
      <c r="BAP82" s="72"/>
      <c r="BAQ82" s="72"/>
      <c r="BAR82" s="72"/>
      <c r="BAS82" s="72"/>
      <c r="BAT82" s="72"/>
      <c r="BAU82" s="72"/>
      <c r="BAV82" s="72"/>
      <c r="BAW82" s="72"/>
      <c r="BAX82" s="72"/>
      <c r="BAY82" s="72"/>
      <c r="BAZ82" s="72"/>
      <c r="BBA82" s="72"/>
      <c r="BBB82" s="72"/>
      <c r="BBC82" s="72"/>
      <c r="BBD82" s="72"/>
      <c r="BBE82" s="72"/>
      <c r="BBF82" s="72"/>
      <c r="BBG82" s="72"/>
      <c r="BBH82" s="72"/>
      <c r="BBI82" s="72"/>
      <c r="BBJ82" s="72"/>
      <c r="BBK82" s="72"/>
      <c r="BBL82" s="72"/>
      <c r="BBM82" s="72"/>
      <c r="BBN82" s="72"/>
      <c r="BBO82" s="72"/>
      <c r="BBP82" s="72"/>
      <c r="BBQ82" s="72"/>
      <c r="BBR82" s="72"/>
      <c r="BBS82" s="72"/>
      <c r="BBT82" s="72"/>
      <c r="BBU82" s="72"/>
      <c r="BBV82" s="72"/>
      <c r="BBW82" s="72"/>
      <c r="BBX82" s="72"/>
      <c r="BBY82" s="72"/>
      <c r="BBZ82" s="72"/>
      <c r="BCA82" s="72"/>
      <c r="BCB82" s="72"/>
      <c r="BCC82" s="72"/>
      <c r="BCD82" s="72"/>
      <c r="BCE82" s="72"/>
      <c r="BCF82" s="72"/>
      <c r="BCG82" s="72"/>
      <c r="BCH82" s="72"/>
      <c r="BCI82" s="72"/>
      <c r="BCJ82" s="72"/>
      <c r="BCK82" s="72"/>
      <c r="BCL82" s="72"/>
      <c r="BCM82" s="72"/>
      <c r="BCN82" s="72"/>
      <c r="BCO82" s="72"/>
      <c r="BCP82" s="72"/>
      <c r="BCQ82" s="72"/>
      <c r="BCR82" s="72"/>
      <c r="BCS82" s="72"/>
      <c r="BCT82" s="72"/>
      <c r="BCU82" s="72"/>
      <c r="BCV82" s="72"/>
      <c r="BCW82" s="72"/>
      <c r="BCX82" s="72"/>
      <c r="BCY82" s="72"/>
      <c r="BCZ82" s="72"/>
      <c r="BDA82" s="72"/>
      <c r="BDB82" s="72"/>
      <c r="BDC82" s="72"/>
      <c r="BDD82" s="72"/>
      <c r="BDE82" s="72"/>
      <c r="BDF82" s="72"/>
      <c r="BDG82" s="72"/>
      <c r="BDH82" s="72"/>
      <c r="BDI82" s="72"/>
      <c r="BDJ82" s="72"/>
      <c r="BDK82" s="72"/>
      <c r="BDL82" s="72"/>
      <c r="BDM82" s="72"/>
      <c r="BDN82" s="72"/>
      <c r="BDO82" s="72"/>
      <c r="BDP82" s="72"/>
      <c r="BDQ82" s="72"/>
      <c r="BDR82" s="72"/>
      <c r="BDS82" s="72"/>
      <c r="BDT82" s="72"/>
      <c r="BDU82" s="72"/>
      <c r="BDV82" s="72"/>
      <c r="BDW82" s="72"/>
      <c r="BDX82" s="72"/>
      <c r="BDY82" s="72"/>
      <c r="BDZ82" s="72"/>
      <c r="BEA82" s="72"/>
      <c r="BEB82" s="72"/>
      <c r="BEC82" s="72"/>
      <c r="BED82" s="72"/>
      <c r="BEE82" s="72"/>
      <c r="BEF82" s="72"/>
      <c r="BEG82" s="72"/>
      <c r="BEH82" s="72"/>
      <c r="BEI82" s="72"/>
      <c r="BEJ82" s="72"/>
      <c r="BEK82" s="72"/>
      <c r="BEL82" s="72"/>
      <c r="BEM82" s="72"/>
      <c r="BEN82" s="72"/>
      <c r="BEO82" s="72"/>
      <c r="BEP82" s="72"/>
      <c r="BEQ82" s="72"/>
      <c r="BER82" s="72"/>
      <c r="BES82" s="72"/>
      <c r="BET82" s="72"/>
      <c r="BEU82" s="72"/>
      <c r="BEV82" s="72"/>
      <c r="BEW82" s="72"/>
      <c r="BEX82" s="72"/>
      <c r="BEY82" s="72"/>
      <c r="BEZ82" s="72"/>
      <c r="BFA82" s="72"/>
      <c r="BFB82" s="72"/>
      <c r="BFC82" s="72"/>
      <c r="BFD82" s="72"/>
      <c r="BFE82" s="72"/>
      <c r="BFF82" s="72"/>
      <c r="BFG82" s="72"/>
      <c r="BFH82" s="72"/>
      <c r="BFI82" s="72"/>
      <c r="BFJ82" s="72"/>
      <c r="BFK82" s="72"/>
      <c r="BFL82" s="72"/>
      <c r="BFM82" s="72"/>
      <c r="BFN82" s="72"/>
      <c r="BFO82" s="72"/>
      <c r="BFP82" s="72"/>
      <c r="BFQ82" s="72"/>
      <c r="BFR82" s="72"/>
      <c r="BFS82" s="72"/>
      <c r="BFT82" s="72"/>
      <c r="BFU82" s="72"/>
      <c r="BFV82" s="72"/>
      <c r="BFW82" s="72"/>
      <c r="BFX82" s="72"/>
      <c r="BFY82" s="72"/>
      <c r="BFZ82" s="72"/>
      <c r="BGA82" s="72"/>
      <c r="BGB82" s="72"/>
      <c r="BGC82" s="72"/>
      <c r="BGD82" s="72"/>
      <c r="BGE82" s="72"/>
      <c r="BGF82" s="72"/>
      <c r="BGG82" s="72"/>
      <c r="BGH82" s="72"/>
      <c r="BGI82" s="72"/>
      <c r="BGJ82" s="72"/>
      <c r="BGK82" s="72"/>
      <c r="BGL82" s="72"/>
      <c r="BGM82" s="72"/>
      <c r="BGN82" s="72"/>
      <c r="BGO82" s="72"/>
      <c r="BGP82" s="72"/>
      <c r="BGQ82" s="72"/>
      <c r="BGR82" s="72"/>
      <c r="BGS82" s="72"/>
      <c r="BGT82" s="72"/>
      <c r="BGU82" s="72"/>
      <c r="BGV82" s="72"/>
      <c r="BGW82" s="72"/>
      <c r="BGX82" s="72"/>
      <c r="BGY82" s="72"/>
      <c r="BGZ82" s="72"/>
      <c r="BHA82" s="72"/>
      <c r="BHB82" s="72"/>
      <c r="BHC82" s="72"/>
      <c r="BHD82" s="72"/>
      <c r="BHE82" s="72"/>
      <c r="BHF82" s="72"/>
      <c r="BHG82" s="72"/>
      <c r="BHH82" s="72"/>
      <c r="BHI82" s="72"/>
      <c r="BHJ82" s="72"/>
      <c r="BHK82" s="72"/>
      <c r="BHL82" s="72"/>
      <c r="BHM82" s="72"/>
      <c r="BHN82" s="72"/>
      <c r="BHO82" s="72"/>
      <c r="BHP82" s="72"/>
      <c r="BHQ82" s="72"/>
      <c r="BHR82" s="72"/>
      <c r="BHS82" s="72"/>
      <c r="BHT82" s="72"/>
      <c r="BHU82" s="72"/>
      <c r="BHV82" s="72"/>
      <c r="BHW82" s="72"/>
      <c r="BHX82" s="72"/>
      <c r="BHY82" s="72"/>
      <c r="BHZ82" s="72"/>
      <c r="BIA82" s="72"/>
      <c r="BIB82" s="72"/>
      <c r="BIC82" s="72"/>
      <c r="BID82" s="72"/>
      <c r="BIE82" s="72"/>
      <c r="BIF82" s="72"/>
      <c r="BIG82" s="72"/>
      <c r="BIH82" s="72"/>
      <c r="BII82" s="72"/>
      <c r="BIJ82" s="72"/>
      <c r="BIK82" s="72"/>
      <c r="BIL82" s="72"/>
      <c r="BIM82" s="72"/>
      <c r="BIN82" s="72"/>
      <c r="BIO82" s="72"/>
      <c r="BIP82" s="72"/>
      <c r="BIQ82" s="72"/>
      <c r="BIR82" s="72"/>
      <c r="BIS82" s="72"/>
      <c r="BIT82" s="72"/>
      <c r="BIU82" s="72"/>
      <c r="BIV82" s="72"/>
      <c r="BIW82" s="72"/>
      <c r="BIX82" s="72"/>
      <c r="BIY82" s="72"/>
      <c r="BIZ82" s="72"/>
    </row>
    <row r="83" spans="1:1612" s="37" customFormat="1" ht="60.4" customHeight="1">
      <c r="A83" s="125" t="s">
        <v>148</v>
      </c>
      <c r="B83" s="135"/>
      <c r="C83" s="61" t="s">
        <v>168</v>
      </c>
      <c r="D83" s="62">
        <v>2017</v>
      </c>
      <c r="E83" s="62">
        <v>2017</v>
      </c>
      <c r="F83" s="62">
        <v>2017</v>
      </c>
      <c r="G83" s="51">
        <v>702.50081</v>
      </c>
      <c r="H83" s="51">
        <v>0</v>
      </c>
      <c r="I83" s="51">
        <v>0</v>
      </c>
      <c r="J83" s="51">
        <v>702.50081</v>
      </c>
      <c r="K83" s="51">
        <v>0</v>
      </c>
      <c r="L83" s="51">
        <v>0</v>
      </c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  <c r="IW83" s="72"/>
      <c r="IX83" s="72"/>
      <c r="IY83" s="72"/>
      <c r="IZ83" s="72"/>
      <c r="JA83" s="72"/>
      <c r="JB83" s="72"/>
      <c r="JC83" s="72"/>
      <c r="JD83" s="72"/>
      <c r="JE83" s="72"/>
      <c r="JF83" s="72"/>
      <c r="JG83" s="72"/>
      <c r="JH83" s="72"/>
      <c r="JI83" s="72"/>
      <c r="JJ83" s="72"/>
      <c r="JK83" s="72"/>
      <c r="JL83" s="72"/>
      <c r="JM83" s="72"/>
      <c r="JN83" s="72"/>
      <c r="JO83" s="72"/>
      <c r="JP83" s="72"/>
      <c r="JQ83" s="72"/>
      <c r="JR83" s="72"/>
      <c r="JS83" s="72"/>
      <c r="JT83" s="72"/>
      <c r="JU83" s="72"/>
      <c r="JV83" s="72"/>
      <c r="JW83" s="72"/>
      <c r="JX83" s="72"/>
      <c r="JY83" s="72"/>
      <c r="JZ83" s="72"/>
      <c r="KA83" s="72"/>
      <c r="KB83" s="72"/>
      <c r="KC83" s="72"/>
      <c r="KD83" s="72"/>
      <c r="KE83" s="72"/>
      <c r="KF83" s="72"/>
      <c r="KG83" s="72"/>
      <c r="KH83" s="72"/>
      <c r="KI83" s="72"/>
      <c r="KJ83" s="72"/>
      <c r="KK83" s="72"/>
      <c r="KL83" s="72"/>
      <c r="KM83" s="72"/>
      <c r="KN83" s="72"/>
      <c r="KO83" s="72"/>
      <c r="KP83" s="72"/>
      <c r="KQ83" s="72"/>
      <c r="KR83" s="72"/>
      <c r="KS83" s="72"/>
      <c r="KT83" s="72"/>
      <c r="KU83" s="72"/>
      <c r="KV83" s="72"/>
      <c r="KW83" s="72"/>
      <c r="KX83" s="72"/>
      <c r="KY83" s="72"/>
      <c r="KZ83" s="72"/>
      <c r="LA83" s="72"/>
      <c r="LB83" s="72"/>
      <c r="LC83" s="72"/>
      <c r="LD83" s="72"/>
      <c r="LE83" s="72"/>
      <c r="LF83" s="72"/>
      <c r="LG83" s="72"/>
      <c r="LH83" s="72"/>
      <c r="LI83" s="72"/>
      <c r="LJ83" s="72"/>
      <c r="LK83" s="72"/>
      <c r="LL83" s="72"/>
      <c r="LM83" s="72"/>
      <c r="LN83" s="72"/>
      <c r="LO83" s="72"/>
      <c r="LP83" s="72"/>
      <c r="LQ83" s="72"/>
      <c r="LR83" s="72"/>
      <c r="LS83" s="72"/>
      <c r="LT83" s="72"/>
      <c r="LU83" s="72"/>
      <c r="LV83" s="72"/>
      <c r="LW83" s="72"/>
      <c r="LX83" s="72"/>
      <c r="LY83" s="72"/>
      <c r="LZ83" s="72"/>
      <c r="MA83" s="72"/>
      <c r="MB83" s="72"/>
      <c r="MC83" s="72"/>
      <c r="MD83" s="72"/>
      <c r="ME83" s="72"/>
      <c r="MF83" s="72"/>
      <c r="MG83" s="72"/>
      <c r="MH83" s="72"/>
      <c r="MI83" s="72"/>
      <c r="MJ83" s="72"/>
      <c r="MK83" s="72"/>
      <c r="ML83" s="72"/>
      <c r="MM83" s="72"/>
      <c r="MN83" s="72"/>
      <c r="MO83" s="72"/>
      <c r="MP83" s="72"/>
      <c r="MQ83" s="72"/>
      <c r="MR83" s="72"/>
      <c r="MS83" s="72"/>
      <c r="MT83" s="72"/>
      <c r="MU83" s="72"/>
      <c r="MV83" s="72"/>
      <c r="MW83" s="72"/>
      <c r="MX83" s="72"/>
      <c r="MY83" s="72"/>
      <c r="MZ83" s="72"/>
      <c r="NA83" s="72"/>
      <c r="NB83" s="72"/>
      <c r="NC83" s="72"/>
      <c r="ND83" s="72"/>
      <c r="NE83" s="72"/>
      <c r="NF83" s="72"/>
      <c r="NG83" s="72"/>
      <c r="NH83" s="72"/>
      <c r="NI83" s="72"/>
      <c r="NJ83" s="72"/>
      <c r="NK83" s="72"/>
      <c r="NL83" s="72"/>
      <c r="NM83" s="72"/>
      <c r="NN83" s="72"/>
      <c r="NO83" s="72"/>
      <c r="NP83" s="72"/>
      <c r="NQ83" s="72"/>
      <c r="NR83" s="72"/>
      <c r="NS83" s="72"/>
      <c r="NT83" s="72"/>
      <c r="NU83" s="72"/>
      <c r="NV83" s="72"/>
      <c r="NW83" s="72"/>
      <c r="NX83" s="72"/>
      <c r="NY83" s="72"/>
      <c r="NZ83" s="72"/>
      <c r="OA83" s="72"/>
      <c r="OB83" s="72"/>
      <c r="OC83" s="72"/>
      <c r="OD83" s="72"/>
      <c r="OE83" s="72"/>
      <c r="OF83" s="72"/>
      <c r="OG83" s="72"/>
      <c r="OH83" s="72"/>
      <c r="OI83" s="72"/>
      <c r="OJ83" s="72"/>
      <c r="OK83" s="72"/>
      <c r="OL83" s="72"/>
      <c r="OM83" s="72"/>
      <c r="ON83" s="72"/>
      <c r="OO83" s="72"/>
      <c r="OP83" s="72"/>
      <c r="OQ83" s="72"/>
      <c r="OR83" s="72"/>
      <c r="OS83" s="72"/>
      <c r="OT83" s="72"/>
      <c r="OU83" s="72"/>
      <c r="OV83" s="72"/>
      <c r="OW83" s="72"/>
      <c r="OX83" s="72"/>
      <c r="OY83" s="72"/>
      <c r="OZ83" s="72"/>
      <c r="PA83" s="72"/>
      <c r="PB83" s="72"/>
      <c r="PC83" s="72"/>
      <c r="PD83" s="72"/>
      <c r="PE83" s="72"/>
      <c r="PF83" s="72"/>
      <c r="PG83" s="72"/>
      <c r="PH83" s="72"/>
      <c r="PI83" s="72"/>
      <c r="PJ83" s="72"/>
      <c r="PK83" s="72"/>
      <c r="PL83" s="72"/>
      <c r="PM83" s="72"/>
      <c r="PN83" s="72"/>
      <c r="PO83" s="72"/>
      <c r="PP83" s="72"/>
      <c r="PQ83" s="72"/>
      <c r="PR83" s="72"/>
      <c r="PS83" s="72"/>
      <c r="PT83" s="72"/>
      <c r="PU83" s="72"/>
      <c r="PV83" s="72"/>
      <c r="PW83" s="72"/>
      <c r="PX83" s="72"/>
      <c r="PY83" s="72"/>
      <c r="PZ83" s="72"/>
      <c r="QA83" s="72"/>
      <c r="QB83" s="72"/>
      <c r="QC83" s="72"/>
      <c r="QD83" s="72"/>
      <c r="QE83" s="72"/>
      <c r="QF83" s="72"/>
      <c r="QG83" s="72"/>
      <c r="QH83" s="72"/>
      <c r="QI83" s="72"/>
      <c r="QJ83" s="72"/>
      <c r="QK83" s="72"/>
      <c r="QL83" s="72"/>
      <c r="QM83" s="72"/>
      <c r="QN83" s="72"/>
      <c r="QO83" s="72"/>
      <c r="QP83" s="72"/>
      <c r="QQ83" s="72"/>
      <c r="QR83" s="72"/>
      <c r="QS83" s="72"/>
      <c r="QT83" s="72"/>
      <c r="QU83" s="72"/>
      <c r="QV83" s="72"/>
      <c r="QW83" s="72"/>
      <c r="QX83" s="72"/>
      <c r="QY83" s="72"/>
      <c r="QZ83" s="72"/>
      <c r="RA83" s="72"/>
      <c r="RB83" s="72"/>
      <c r="RC83" s="72"/>
      <c r="RD83" s="72"/>
      <c r="RE83" s="72"/>
      <c r="RF83" s="72"/>
      <c r="RG83" s="72"/>
      <c r="RH83" s="72"/>
      <c r="RI83" s="72"/>
      <c r="RJ83" s="72"/>
      <c r="RK83" s="72"/>
      <c r="RL83" s="72"/>
      <c r="RM83" s="72"/>
      <c r="RN83" s="72"/>
      <c r="RO83" s="72"/>
      <c r="RP83" s="72"/>
      <c r="RQ83" s="72"/>
      <c r="RR83" s="72"/>
      <c r="RS83" s="72"/>
      <c r="RT83" s="72"/>
      <c r="RU83" s="72"/>
      <c r="RV83" s="72"/>
      <c r="RW83" s="72"/>
      <c r="RX83" s="72"/>
      <c r="RY83" s="72"/>
      <c r="RZ83" s="72"/>
      <c r="SA83" s="72"/>
      <c r="SB83" s="72"/>
      <c r="SC83" s="72"/>
      <c r="SD83" s="72"/>
      <c r="SE83" s="72"/>
      <c r="SF83" s="72"/>
      <c r="SG83" s="72"/>
      <c r="SH83" s="72"/>
      <c r="SI83" s="72"/>
      <c r="SJ83" s="72"/>
      <c r="SK83" s="72"/>
      <c r="SL83" s="72"/>
      <c r="SM83" s="72"/>
      <c r="SN83" s="72"/>
      <c r="SO83" s="72"/>
      <c r="SP83" s="72"/>
      <c r="SQ83" s="72"/>
      <c r="SR83" s="72"/>
      <c r="SS83" s="72"/>
      <c r="ST83" s="72"/>
      <c r="SU83" s="72"/>
      <c r="SV83" s="72"/>
      <c r="SW83" s="72"/>
      <c r="SX83" s="72"/>
      <c r="SY83" s="72"/>
      <c r="SZ83" s="72"/>
      <c r="TA83" s="72"/>
      <c r="TB83" s="72"/>
      <c r="TC83" s="72"/>
      <c r="TD83" s="72"/>
      <c r="TE83" s="72"/>
      <c r="TF83" s="72"/>
      <c r="TG83" s="72"/>
      <c r="TH83" s="72"/>
      <c r="TI83" s="72"/>
      <c r="TJ83" s="72"/>
      <c r="TK83" s="72"/>
      <c r="TL83" s="72"/>
      <c r="TM83" s="72"/>
      <c r="TN83" s="72"/>
      <c r="TO83" s="72"/>
      <c r="TP83" s="72"/>
      <c r="TQ83" s="72"/>
      <c r="TR83" s="72"/>
      <c r="TS83" s="72"/>
      <c r="TT83" s="72"/>
      <c r="TU83" s="72"/>
      <c r="TV83" s="72"/>
      <c r="TW83" s="72"/>
      <c r="TX83" s="72"/>
      <c r="TY83" s="72"/>
      <c r="TZ83" s="72"/>
      <c r="UA83" s="72"/>
      <c r="UB83" s="72"/>
      <c r="UC83" s="72"/>
      <c r="UD83" s="72"/>
      <c r="UE83" s="72"/>
      <c r="UF83" s="72"/>
      <c r="UG83" s="72"/>
      <c r="UH83" s="72"/>
      <c r="UI83" s="72"/>
      <c r="UJ83" s="72"/>
      <c r="UK83" s="72"/>
      <c r="UL83" s="72"/>
      <c r="UM83" s="72"/>
      <c r="UN83" s="72"/>
      <c r="UO83" s="72"/>
      <c r="UP83" s="72"/>
      <c r="UQ83" s="72"/>
      <c r="UR83" s="72"/>
      <c r="US83" s="72"/>
      <c r="UT83" s="72"/>
      <c r="UU83" s="72"/>
      <c r="UV83" s="72"/>
      <c r="UW83" s="72"/>
      <c r="UX83" s="72"/>
      <c r="UY83" s="72"/>
      <c r="UZ83" s="72"/>
      <c r="VA83" s="72"/>
      <c r="VB83" s="72"/>
      <c r="VC83" s="72"/>
      <c r="VD83" s="72"/>
      <c r="VE83" s="72"/>
      <c r="VF83" s="72"/>
      <c r="VG83" s="72"/>
      <c r="VH83" s="72"/>
      <c r="VI83" s="72"/>
      <c r="VJ83" s="72"/>
      <c r="VK83" s="72"/>
      <c r="VL83" s="72"/>
      <c r="VM83" s="72"/>
      <c r="VN83" s="72"/>
      <c r="VO83" s="72"/>
      <c r="VP83" s="72"/>
      <c r="VQ83" s="72"/>
      <c r="VR83" s="72"/>
      <c r="VS83" s="72"/>
      <c r="VT83" s="72"/>
      <c r="VU83" s="72"/>
      <c r="VV83" s="72"/>
      <c r="VW83" s="72"/>
      <c r="VX83" s="72"/>
      <c r="VY83" s="72"/>
      <c r="VZ83" s="72"/>
      <c r="WA83" s="72"/>
      <c r="WB83" s="72"/>
      <c r="WC83" s="72"/>
      <c r="WD83" s="72"/>
      <c r="WE83" s="72"/>
      <c r="WF83" s="72"/>
      <c r="WG83" s="72"/>
      <c r="WH83" s="72"/>
      <c r="WI83" s="72"/>
      <c r="WJ83" s="72"/>
      <c r="WK83" s="72"/>
      <c r="WL83" s="72"/>
      <c r="WM83" s="72"/>
      <c r="WN83" s="72"/>
      <c r="WO83" s="72"/>
      <c r="WP83" s="72"/>
      <c r="WQ83" s="72"/>
      <c r="WR83" s="72"/>
      <c r="WS83" s="72"/>
      <c r="WT83" s="72"/>
      <c r="WU83" s="72"/>
      <c r="WV83" s="72"/>
      <c r="WW83" s="72"/>
      <c r="WX83" s="72"/>
      <c r="WY83" s="72"/>
      <c r="WZ83" s="72"/>
      <c r="XA83" s="72"/>
      <c r="XB83" s="72"/>
      <c r="XC83" s="72"/>
      <c r="XD83" s="72"/>
      <c r="XE83" s="72"/>
      <c r="XF83" s="72"/>
      <c r="XG83" s="72"/>
      <c r="XH83" s="72"/>
      <c r="XI83" s="72"/>
      <c r="XJ83" s="72"/>
      <c r="XK83" s="72"/>
      <c r="XL83" s="72"/>
      <c r="XM83" s="72"/>
      <c r="XN83" s="72"/>
      <c r="XO83" s="72"/>
      <c r="XP83" s="72"/>
      <c r="XQ83" s="72"/>
      <c r="XR83" s="72"/>
      <c r="XS83" s="72"/>
      <c r="XT83" s="72"/>
      <c r="XU83" s="72"/>
      <c r="XV83" s="72"/>
      <c r="XW83" s="72"/>
      <c r="XX83" s="72"/>
      <c r="XY83" s="72"/>
      <c r="XZ83" s="72"/>
      <c r="YA83" s="72"/>
      <c r="YB83" s="72"/>
      <c r="YC83" s="72"/>
      <c r="YD83" s="72"/>
      <c r="YE83" s="72"/>
      <c r="YF83" s="72"/>
      <c r="YG83" s="72"/>
      <c r="YH83" s="72"/>
      <c r="YI83" s="72"/>
      <c r="YJ83" s="72"/>
      <c r="YK83" s="72"/>
      <c r="YL83" s="72"/>
      <c r="YM83" s="72"/>
      <c r="YN83" s="72"/>
      <c r="YO83" s="72"/>
      <c r="YP83" s="72"/>
      <c r="YQ83" s="72"/>
      <c r="YR83" s="72"/>
      <c r="YS83" s="72"/>
      <c r="YT83" s="72"/>
      <c r="YU83" s="72"/>
      <c r="YV83" s="72"/>
      <c r="YW83" s="72"/>
      <c r="YX83" s="72"/>
      <c r="YY83" s="72"/>
      <c r="YZ83" s="72"/>
      <c r="ZA83" s="72"/>
      <c r="ZB83" s="72"/>
      <c r="ZC83" s="72"/>
      <c r="ZD83" s="72"/>
      <c r="ZE83" s="72"/>
      <c r="ZF83" s="72"/>
      <c r="ZG83" s="72"/>
      <c r="ZH83" s="72"/>
      <c r="ZI83" s="72"/>
      <c r="ZJ83" s="72"/>
      <c r="ZK83" s="72"/>
      <c r="ZL83" s="72"/>
      <c r="ZM83" s="72"/>
      <c r="ZN83" s="72"/>
      <c r="ZO83" s="72"/>
      <c r="ZP83" s="72"/>
      <c r="ZQ83" s="72"/>
      <c r="ZR83" s="72"/>
      <c r="ZS83" s="72"/>
      <c r="ZT83" s="72"/>
      <c r="ZU83" s="72"/>
      <c r="ZV83" s="72"/>
      <c r="ZW83" s="72"/>
      <c r="ZX83" s="72"/>
      <c r="ZY83" s="72"/>
      <c r="ZZ83" s="72"/>
      <c r="AAA83" s="72"/>
      <c r="AAB83" s="72"/>
      <c r="AAC83" s="72"/>
      <c r="AAD83" s="72"/>
      <c r="AAE83" s="72"/>
      <c r="AAF83" s="72"/>
      <c r="AAG83" s="72"/>
      <c r="AAH83" s="72"/>
      <c r="AAI83" s="72"/>
      <c r="AAJ83" s="72"/>
      <c r="AAK83" s="72"/>
      <c r="AAL83" s="72"/>
      <c r="AAM83" s="72"/>
      <c r="AAN83" s="72"/>
      <c r="AAO83" s="72"/>
      <c r="AAP83" s="72"/>
      <c r="AAQ83" s="72"/>
      <c r="AAR83" s="72"/>
      <c r="AAS83" s="72"/>
      <c r="AAT83" s="72"/>
      <c r="AAU83" s="72"/>
      <c r="AAV83" s="72"/>
      <c r="AAW83" s="72"/>
      <c r="AAX83" s="72"/>
      <c r="AAY83" s="72"/>
      <c r="AAZ83" s="72"/>
      <c r="ABA83" s="72"/>
      <c r="ABB83" s="72"/>
      <c r="ABC83" s="72"/>
      <c r="ABD83" s="72"/>
      <c r="ABE83" s="72"/>
      <c r="ABF83" s="72"/>
      <c r="ABG83" s="72"/>
      <c r="ABH83" s="72"/>
      <c r="ABI83" s="72"/>
      <c r="ABJ83" s="72"/>
      <c r="ABK83" s="72"/>
      <c r="ABL83" s="72"/>
      <c r="ABM83" s="72"/>
      <c r="ABN83" s="72"/>
      <c r="ABO83" s="72"/>
      <c r="ABP83" s="72"/>
      <c r="ABQ83" s="72"/>
      <c r="ABR83" s="72"/>
      <c r="ABS83" s="72"/>
      <c r="ABT83" s="72"/>
      <c r="ABU83" s="72"/>
      <c r="ABV83" s="72"/>
      <c r="ABW83" s="72"/>
      <c r="ABX83" s="72"/>
      <c r="ABY83" s="72"/>
      <c r="ABZ83" s="72"/>
      <c r="ACA83" s="72"/>
      <c r="ACB83" s="72"/>
      <c r="ACC83" s="72"/>
      <c r="ACD83" s="72"/>
      <c r="ACE83" s="72"/>
      <c r="ACF83" s="72"/>
      <c r="ACG83" s="72"/>
      <c r="ACH83" s="72"/>
      <c r="ACI83" s="72"/>
      <c r="ACJ83" s="72"/>
      <c r="ACK83" s="72"/>
      <c r="ACL83" s="72"/>
      <c r="ACM83" s="72"/>
      <c r="ACN83" s="72"/>
      <c r="ACO83" s="72"/>
      <c r="ACP83" s="72"/>
      <c r="ACQ83" s="72"/>
      <c r="ACR83" s="72"/>
      <c r="ACS83" s="72"/>
      <c r="ACT83" s="72"/>
      <c r="ACU83" s="72"/>
      <c r="ACV83" s="72"/>
      <c r="ACW83" s="72"/>
      <c r="ACX83" s="72"/>
      <c r="ACY83" s="72"/>
      <c r="ACZ83" s="72"/>
      <c r="ADA83" s="72"/>
      <c r="ADB83" s="72"/>
      <c r="ADC83" s="72"/>
      <c r="ADD83" s="72"/>
      <c r="ADE83" s="72"/>
      <c r="ADF83" s="72"/>
      <c r="ADG83" s="72"/>
      <c r="ADH83" s="72"/>
      <c r="ADI83" s="72"/>
      <c r="ADJ83" s="72"/>
      <c r="ADK83" s="72"/>
      <c r="ADL83" s="72"/>
      <c r="ADM83" s="72"/>
      <c r="ADN83" s="72"/>
      <c r="ADO83" s="72"/>
      <c r="ADP83" s="72"/>
      <c r="ADQ83" s="72"/>
      <c r="ADR83" s="72"/>
      <c r="ADS83" s="72"/>
      <c r="ADT83" s="72"/>
      <c r="ADU83" s="72"/>
      <c r="ADV83" s="72"/>
      <c r="ADW83" s="72"/>
      <c r="ADX83" s="72"/>
      <c r="ADY83" s="72"/>
      <c r="ADZ83" s="72"/>
      <c r="AEA83" s="72"/>
      <c r="AEB83" s="72"/>
      <c r="AEC83" s="72"/>
      <c r="AED83" s="72"/>
      <c r="AEE83" s="72"/>
      <c r="AEF83" s="72"/>
      <c r="AEG83" s="72"/>
      <c r="AEH83" s="72"/>
      <c r="AEI83" s="72"/>
      <c r="AEJ83" s="72"/>
      <c r="AEK83" s="72"/>
      <c r="AEL83" s="72"/>
      <c r="AEM83" s="72"/>
      <c r="AEN83" s="72"/>
      <c r="AEO83" s="72"/>
      <c r="AEP83" s="72"/>
      <c r="AEQ83" s="72"/>
      <c r="AER83" s="72"/>
      <c r="AES83" s="72"/>
      <c r="AET83" s="72"/>
      <c r="AEU83" s="72"/>
      <c r="AEV83" s="72"/>
      <c r="AEW83" s="72"/>
      <c r="AEX83" s="72"/>
      <c r="AEY83" s="72"/>
      <c r="AEZ83" s="72"/>
      <c r="AFA83" s="72"/>
      <c r="AFB83" s="72"/>
      <c r="AFC83" s="72"/>
      <c r="AFD83" s="72"/>
      <c r="AFE83" s="72"/>
      <c r="AFF83" s="72"/>
      <c r="AFG83" s="72"/>
      <c r="AFH83" s="72"/>
      <c r="AFI83" s="72"/>
      <c r="AFJ83" s="72"/>
      <c r="AFK83" s="72"/>
      <c r="AFL83" s="72"/>
      <c r="AFM83" s="72"/>
      <c r="AFN83" s="72"/>
      <c r="AFO83" s="72"/>
      <c r="AFP83" s="72"/>
      <c r="AFQ83" s="72"/>
      <c r="AFR83" s="72"/>
      <c r="AFS83" s="72"/>
      <c r="AFT83" s="72"/>
      <c r="AFU83" s="72"/>
      <c r="AFV83" s="72"/>
      <c r="AFW83" s="72"/>
      <c r="AFX83" s="72"/>
      <c r="AFY83" s="72"/>
      <c r="AFZ83" s="72"/>
      <c r="AGA83" s="72"/>
      <c r="AGB83" s="72"/>
      <c r="AGC83" s="72"/>
      <c r="AGD83" s="72"/>
      <c r="AGE83" s="72"/>
      <c r="AGF83" s="72"/>
      <c r="AGG83" s="72"/>
      <c r="AGH83" s="72"/>
      <c r="AGI83" s="72"/>
      <c r="AGJ83" s="72"/>
      <c r="AGK83" s="72"/>
      <c r="AGL83" s="72"/>
      <c r="AGM83" s="72"/>
      <c r="AGN83" s="72"/>
      <c r="AGO83" s="72"/>
      <c r="AGP83" s="72"/>
      <c r="AGQ83" s="72"/>
      <c r="AGR83" s="72"/>
      <c r="AGS83" s="72"/>
      <c r="AGT83" s="72"/>
      <c r="AGU83" s="72"/>
      <c r="AGV83" s="72"/>
      <c r="AGW83" s="72"/>
      <c r="AGX83" s="72"/>
      <c r="AGY83" s="72"/>
      <c r="AGZ83" s="72"/>
      <c r="AHA83" s="72"/>
      <c r="AHB83" s="72"/>
      <c r="AHC83" s="72"/>
      <c r="AHD83" s="72"/>
      <c r="AHE83" s="72"/>
      <c r="AHF83" s="72"/>
      <c r="AHG83" s="72"/>
      <c r="AHH83" s="72"/>
      <c r="AHI83" s="72"/>
      <c r="AHJ83" s="72"/>
      <c r="AHK83" s="72"/>
      <c r="AHL83" s="72"/>
      <c r="AHM83" s="72"/>
      <c r="AHN83" s="72"/>
      <c r="AHO83" s="72"/>
      <c r="AHP83" s="72"/>
      <c r="AHQ83" s="72"/>
      <c r="AHR83" s="72"/>
      <c r="AHS83" s="72"/>
      <c r="AHT83" s="72"/>
      <c r="AHU83" s="72"/>
      <c r="AHV83" s="72"/>
      <c r="AHW83" s="72"/>
      <c r="AHX83" s="72"/>
      <c r="AHY83" s="72"/>
      <c r="AHZ83" s="72"/>
      <c r="AIA83" s="72"/>
      <c r="AIB83" s="72"/>
      <c r="AIC83" s="72"/>
      <c r="AID83" s="72"/>
      <c r="AIE83" s="72"/>
      <c r="AIF83" s="72"/>
      <c r="AIG83" s="72"/>
      <c r="AIH83" s="72"/>
      <c r="AII83" s="72"/>
      <c r="AIJ83" s="72"/>
      <c r="AIK83" s="72"/>
      <c r="AIL83" s="72"/>
      <c r="AIM83" s="72"/>
      <c r="AIN83" s="72"/>
      <c r="AIO83" s="72"/>
      <c r="AIP83" s="72"/>
      <c r="AIQ83" s="72"/>
      <c r="AIR83" s="72"/>
      <c r="AIS83" s="72"/>
      <c r="AIT83" s="72"/>
      <c r="AIU83" s="72"/>
      <c r="AIV83" s="72"/>
      <c r="AIW83" s="72"/>
      <c r="AIX83" s="72"/>
      <c r="AIY83" s="72"/>
      <c r="AIZ83" s="72"/>
      <c r="AJA83" s="72"/>
      <c r="AJB83" s="72"/>
      <c r="AJC83" s="72"/>
      <c r="AJD83" s="72"/>
      <c r="AJE83" s="72"/>
      <c r="AJF83" s="72"/>
      <c r="AJG83" s="72"/>
      <c r="AJH83" s="72"/>
      <c r="AJI83" s="72"/>
      <c r="AJJ83" s="72"/>
      <c r="AJK83" s="72"/>
      <c r="AJL83" s="72"/>
      <c r="AJM83" s="72"/>
      <c r="AJN83" s="72"/>
      <c r="AJO83" s="72"/>
      <c r="AJP83" s="72"/>
      <c r="AJQ83" s="72"/>
      <c r="AJR83" s="72"/>
      <c r="AJS83" s="72"/>
      <c r="AJT83" s="72"/>
      <c r="AJU83" s="72"/>
      <c r="AJV83" s="72"/>
      <c r="AJW83" s="72"/>
      <c r="AJX83" s="72"/>
      <c r="AJY83" s="72"/>
      <c r="AJZ83" s="72"/>
      <c r="AKA83" s="72"/>
      <c r="AKB83" s="72"/>
      <c r="AKC83" s="72"/>
      <c r="AKD83" s="72"/>
      <c r="AKE83" s="72"/>
      <c r="AKF83" s="72"/>
      <c r="AKG83" s="72"/>
      <c r="AKH83" s="72"/>
      <c r="AKI83" s="72"/>
      <c r="AKJ83" s="72"/>
      <c r="AKK83" s="72"/>
      <c r="AKL83" s="72"/>
      <c r="AKM83" s="72"/>
      <c r="AKN83" s="72"/>
      <c r="AKO83" s="72"/>
      <c r="AKP83" s="72"/>
      <c r="AKQ83" s="72"/>
      <c r="AKR83" s="72"/>
      <c r="AKS83" s="72"/>
      <c r="AKT83" s="72"/>
      <c r="AKU83" s="72"/>
      <c r="AKV83" s="72"/>
      <c r="AKW83" s="72"/>
      <c r="AKX83" s="72"/>
      <c r="AKY83" s="72"/>
      <c r="AKZ83" s="72"/>
      <c r="ALA83" s="72"/>
      <c r="ALB83" s="72"/>
      <c r="ALC83" s="72"/>
      <c r="ALD83" s="72"/>
      <c r="ALE83" s="72"/>
      <c r="ALF83" s="72"/>
      <c r="ALG83" s="72"/>
      <c r="ALH83" s="72"/>
      <c r="ALI83" s="72"/>
      <c r="ALJ83" s="72"/>
      <c r="ALK83" s="72"/>
      <c r="ALL83" s="72"/>
      <c r="ALM83" s="72"/>
      <c r="ALN83" s="72"/>
      <c r="ALO83" s="72"/>
      <c r="ALP83" s="72"/>
      <c r="ALQ83" s="72"/>
      <c r="ALR83" s="72"/>
      <c r="ALS83" s="72"/>
      <c r="ALT83" s="72"/>
      <c r="ALU83" s="72"/>
      <c r="ALV83" s="72"/>
      <c r="ALW83" s="72"/>
      <c r="ALX83" s="72"/>
      <c r="ALY83" s="72"/>
      <c r="ALZ83" s="72"/>
      <c r="AMA83" s="72"/>
      <c r="AMB83" s="72"/>
      <c r="AMC83" s="72"/>
      <c r="AMD83" s="72"/>
      <c r="AME83" s="72"/>
      <c r="AMF83" s="72"/>
      <c r="AMG83" s="72"/>
      <c r="AMH83" s="72"/>
      <c r="AMI83" s="72"/>
      <c r="AMJ83" s="72"/>
      <c r="AMK83" s="72"/>
      <c r="AML83" s="72"/>
      <c r="AMM83" s="72"/>
      <c r="AMN83" s="72"/>
      <c r="AMO83" s="72"/>
      <c r="AMP83" s="72"/>
      <c r="AMQ83" s="72"/>
      <c r="AMR83" s="72"/>
      <c r="AMS83" s="72"/>
      <c r="AMT83" s="72"/>
      <c r="AMU83" s="72"/>
      <c r="AMV83" s="72"/>
      <c r="AMW83" s="72"/>
      <c r="AMX83" s="72"/>
      <c r="AMY83" s="72"/>
      <c r="AMZ83" s="72"/>
      <c r="ANA83" s="72"/>
      <c r="ANB83" s="72"/>
      <c r="ANC83" s="72"/>
      <c r="AND83" s="72"/>
      <c r="ANE83" s="72"/>
      <c r="ANF83" s="72"/>
      <c r="ANG83" s="72"/>
      <c r="ANH83" s="72"/>
      <c r="ANI83" s="72"/>
      <c r="ANJ83" s="72"/>
      <c r="ANK83" s="72"/>
      <c r="ANL83" s="72"/>
      <c r="ANM83" s="72"/>
      <c r="ANN83" s="72"/>
      <c r="ANO83" s="72"/>
      <c r="ANP83" s="72"/>
      <c r="ANQ83" s="72"/>
      <c r="ANR83" s="72"/>
      <c r="ANS83" s="72"/>
      <c r="ANT83" s="72"/>
      <c r="ANU83" s="72"/>
      <c r="ANV83" s="72"/>
      <c r="ANW83" s="72"/>
      <c r="ANX83" s="72"/>
      <c r="ANY83" s="72"/>
      <c r="ANZ83" s="72"/>
      <c r="AOA83" s="72"/>
      <c r="AOB83" s="72"/>
      <c r="AOC83" s="72"/>
      <c r="AOD83" s="72"/>
      <c r="AOE83" s="72"/>
      <c r="AOF83" s="72"/>
      <c r="AOG83" s="72"/>
      <c r="AOH83" s="72"/>
      <c r="AOI83" s="72"/>
      <c r="AOJ83" s="72"/>
      <c r="AOK83" s="72"/>
      <c r="AOL83" s="72"/>
      <c r="AOM83" s="72"/>
      <c r="AON83" s="72"/>
      <c r="AOO83" s="72"/>
      <c r="AOP83" s="72"/>
      <c r="AOQ83" s="72"/>
      <c r="AOR83" s="72"/>
      <c r="AOS83" s="72"/>
      <c r="AOT83" s="72"/>
      <c r="AOU83" s="72"/>
      <c r="AOV83" s="72"/>
      <c r="AOW83" s="72"/>
      <c r="AOX83" s="72"/>
      <c r="AOY83" s="72"/>
      <c r="AOZ83" s="72"/>
      <c r="APA83" s="72"/>
      <c r="APB83" s="72"/>
      <c r="APC83" s="72"/>
      <c r="APD83" s="72"/>
      <c r="APE83" s="72"/>
      <c r="APF83" s="72"/>
      <c r="APG83" s="72"/>
      <c r="APH83" s="72"/>
      <c r="API83" s="72"/>
      <c r="APJ83" s="72"/>
      <c r="APK83" s="72"/>
      <c r="APL83" s="72"/>
      <c r="APM83" s="72"/>
      <c r="APN83" s="72"/>
      <c r="APO83" s="72"/>
      <c r="APP83" s="72"/>
      <c r="APQ83" s="72"/>
      <c r="APR83" s="72"/>
      <c r="APS83" s="72"/>
      <c r="APT83" s="72"/>
      <c r="APU83" s="72"/>
      <c r="APV83" s="72"/>
      <c r="APW83" s="72"/>
      <c r="APX83" s="72"/>
      <c r="APY83" s="72"/>
      <c r="APZ83" s="72"/>
      <c r="AQA83" s="72"/>
      <c r="AQB83" s="72"/>
      <c r="AQC83" s="72"/>
      <c r="AQD83" s="72"/>
      <c r="AQE83" s="72"/>
      <c r="AQF83" s="72"/>
      <c r="AQG83" s="72"/>
      <c r="AQH83" s="72"/>
      <c r="AQI83" s="72"/>
      <c r="AQJ83" s="72"/>
      <c r="AQK83" s="72"/>
      <c r="AQL83" s="72"/>
      <c r="AQM83" s="72"/>
      <c r="AQN83" s="72"/>
      <c r="AQO83" s="72"/>
      <c r="AQP83" s="72"/>
      <c r="AQQ83" s="72"/>
      <c r="AQR83" s="72"/>
      <c r="AQS83" s="72"/>
      <c r="AQT83" s="72"/>
      <c r="AQU83" s="72"/>
      <c r="AQV83" s="72"/>
      <c r="AQW83" s="72"/>
      <c r="AQX83" s="72"/>
      <c r="AQY83" s="72"/>
      <c r="AQZ83" s="72"/>
      <c r="ARA83" s="72"/>
      <c r="ARB83" s="72"/>
      <c r="ARC83" s="72"/>
      <c r="ARD83" s="72"/>
      <c r="ARE83" s="72"/>
      <c r="ARF83" s="72"/>
      <c r="ARG83" s="72"/>
      <c r="ARH83" s="72"/>
      <c r="ARI83" s="72"/>
      <c r="ARJ83" s="72"/>
      <c r="ARK83" s="72"/>
      <c r="ARL83" s="72"/>
      <c r="ARM83" s="72"/>
      <c r="ARN83" s="72"/>
      <c r="ARO83" s="72"/>
      <c r="ARP83" s="72"/>
      <c r="ARQ83" s="72"/>
      <c r="ARR83" s="72"/>
      <c r="ARS83" s="72"/>
      <c r="ART83" s="72"/>
      <c r="ARU83" s="72"/>
      <c r="ARV83" s="72"/>
      <c r="ARW83" s="72"/>
      <c r="ARX83" s="72"/>
      <c r="ARY83" s="72"/>
      <c r="ARZ83" s="72"/>
      <c r="ASA83" s="72"/>
      <c r="ASB83" s="72"/>
      <c r="ASC83" s="72"/>
      <c r="ASD83" s="72"/>
      <c r="ASE83" s="72"/>
      <c r="ASF83" s="72"/>
      <c r="ASG83" s="72"/>
      <c r="ASH83" s="72"/>
      <c r="ASI83" s="72"/>
      <c r="ASJ83" s="72"/>
      <c r="ASK83" s="72"/>
      <c r="ASL83" s="72"/>
      <c r="ASM83" s="72"/>
      <c r="ASN83" s="72"/>
      <c r="ASO83" s="72"/>
      <c r="ASP83" s="72"/>
      <c r="ASQ83" s="72"/>
      <c r="ASR83" s="72"/>
      <c r="ASS83" s="72"/>
      <c r="AST83" s="72"/>
      <c r="ASU83" s="72"/>
      <c r="ASV83" s="72"/>
      <c r="ASW83" s="72"/>
      <c r="ASX83" s="72"/>
      <c r="ASY83" s="72"/>
      <c r="ASZ83" s="72"/>
      <c r="ATA83" s="72"/>
      <c r="ATB83" s="72"/>
      <c r="ATC83" s="72"/>
      <c r="ATD83" s="72"/>
      <c r="ATE83" s="72"/>
      <c r="ATF83" s="72"/>
      <c r="ATG83" s="72"/>
      <c r="ATH83" s="72"/>
      <c r="ATI83" s="72"/>
      <c r="ATJ83" s="72"/>
      <c r="ATK83" s="72"/>
      <c r="ATL83" s="72"/>
      <c r="ATM83" s="72"/>
      <c r="ATN83" s="72"/>
      <c r="ATO83" s="72"/>
      <c r="ATP83" s="72"/>
      <c r="ATQ83" s="72"/>
      <c r="ATR83" s="72"/>
      <c r="ATS83" s="72"/>
      <c r="ATT83" s="72"/>
      <c r="ATU83" s="72"/>
      <c r="ATV83" s="72"/>
      <c r="ATW83" s="72"/>
      <c r="ATX83" s="72"/>
      <c r="ATY83" s="72"/>
      <c r="ATZ83" s="72"/>
      <c r="AUA83" s="72"/>
      <c r="AUB83" s="72"/>
      <c r="AUC83" s="72"/>
      <c r="AUD83" s="72"/>
      <c r="AUE83" s="72"/>
      <c r="AUF83" s="72"/>
      <c r="AUG83" s="72"/>
      <c r="AUH83" s="72"/>
      <c r="AUI83" s="72"/>
      <c r="AUJ83" s="72"/>
      <c r="AUK83" s="72"/>
      <c r="AUL83" s="72"/>
      <c r="AUM83" s="72"/>
      <c r="AUN83" s="72"/>
      <c r="AUO83" s="72"/>
      <c r="AUP83" s="72"/>
      <c r="AUQ83" s="72"/>
      <c r="AUR83" s="72"/>
      <c r="AUS83" s="72"/>
      <c r="AUT83" s="72"/>
      <c r="AUU83" s="72"/>
      <c r="AUV83" s="72"/>
      <c r="AUW83" s="72"/>
      <c r="AUX83" s="72"/>
      <c r="AUY83" s="72"/>
      <c r="AUZ83" s="72"/>
      <c r="AVA83" s="72"/>
      <c r="AVB83" s="72"/>
      <c r="AVC83" s="72"/>
      <c r="AVD83" s="72"/>
      <c r="AVE83" s="72"/>
      <c r="AVF83" s="72"/>
      <c r="AVG83" s="72"/>
      <c r="AVH83" s="72"/>
      <c r="AVI83" s="72"/>
      <c r="AVJ83" s="72"/>
      <c r="AVK83" s="72"/>
      <c r="AVL83" s="72"/>
      <c r="AVM83" s="72"/>
      <c r="AVN83" s="72"/>
      <c r="AVO83" s="72"/>
      <c r="AVP83" s="72"/>
      <c r="AVQ83" s="72"/>
      <c r="AVR83" s="72"/>
      <c r="AVS83" s="72"/>
      <c r="AVT83" s="72"/>
      <c r="AVU83" s="72"/>
      <c r="AVV83" s="72"/>
      <c r="AVW83" s="72"/>
      <c r="AVX83" s="72"/>
      <c r="AVY83" s="72"/>
      <c r="AVZ83" s="72"/>
      <c r="AWA83" s="72"/>
      <c r="AWB83" s="72"/>
      <c r="AWC83" s="72"/>
      <c r="AWD83" s="72"/>
      <c r="AWE83" s="72"/>
      <c r="AWF83" s="72"/>
      <c r="AWG83" s="72"/>
      <c r="AWH83" s="72"/>
      <c r="AWI83" s="72"/>
      <c r="AWJ83" s="72"/>
      <c r="AWK83" s="72"/>
      <c r="AWL83" s="72"/>
      <c r="AWM83" s="72"/>
      <c r="AWN83" s="72"/>
      <c r="AWO83" s="72"/>
      <c r="AWP83" s="72"/>
      <c r="AWQ83" s="72"/>
      <c r="AWR83" s="72"/>
      <c r="AWS83" s="72"/>
      <c r="AWT83" s="72"/>
      <c r="AWU83" s="72"/>
      <c r="AWV83" s="72"/>
      <c r="AWW83" s="72"/>
      <c r="AWX83" s="72"/>
      <c r="AWY83" s="72"/>
      <c r="AWZ83" s="72"/>
      <c r="AXA83" s="72"/>
      <c r="AXB83" s="72"/>
      <c r="AXC83" s="72"/>
      <c r="AXD83" s="72"/>
      <c r="AXE83" s="72"/>
      <c r="AXF83" s="72"/>
      <c r="AXG83" s="72"/>
      <c r="AXH83" s="72"/>
      <c r="AXI83" s="72"/>
      <c r="AXJ83" s="72"/>
      <c r="AXK83" s="72"/>
      <c r="AXL83" s="72"/>
      <c r="AXM83" s="72"/>
      <c r="AXN83" s="72"/>
      <c r="AXO83" s="72"/>
      <c r="AXP83" s="72"/>
      <c r="AXQ83" s="72"/>
      <c r="AXR83" s="72"/>
      <c r="AXS83" s="72"/>
      <c r="AXT83" s="72"/>
      <c r="AXU83" s="72"/>
      <c r="AXV83" s="72"/>
      <c r="AXW83" s="72"/>
      <c r="AXX83" s="72"/>
      <c r="AXY83" s="72"/>
      <c r="AXZ83" s="72"/>
      <c r="AYA83" s="72"/>
      <c r="AYB83" s="72"/>
      <c r="AYC83" s="72"/>
      <c r="AYD83" s="72"/>
      <c r="AYE83" s="72"/>
      <c r="AYF83" s="72"/>
      <c r="AYG83" s="72"/>
      <c r="AYH83" s="72"/>
      <c r="AYI83" s="72"/>
      <c r="AYJ83" s="72"/>
      <c r="AYK83" s="72"/>
      <c r="AYL83" s="72"/>
      <c r="AYM83" s="72"/>
      <c r="AYN83" s="72"/>
      <c r="AYO83" s="72"/>
      <c r="AYP83" s="72"/>
      <c r="AYQ83" s="72"/>
      <c r="AYR83" s="72"/>
      <c r="AYS83" s="72"/>
      <c r="AYT83" s="72"/>
      <c r="AYU83" s="72"/>
      <c r="AYV83" s="72"/>
      <c r="AYW83" s="72"/>
      <c r="AYX83" s="72"/>
      <c r="AYY83" s="72"/>
      <c r="AYZ83" s="72"/>
      <c r="AZA83" s="72"/>
      <c r="AZB83" s="72"/>
      <c r="AZC83" s="72"/>
      <c r="AZD83" s="72"/>
      <c r="AZE83" s="72"/>
      <c r="AZF83" s="72"/>
      <c r="AZG83" s="72"/>
      <c r="AZH83" s="72"/>
      <c r="AZI83" s="72"/>
      <c r="AZJ83" s="72"/>
      <c r="AZK83" s="72"/>
      <c r="AZL83" s="72"/>
      <c r="AZM83" s="72"/>
      <c r="AZN83" s="72"/>
      <c r="AZO83" s="72"/>
      <c r="AZP83" s="72"/>
      <c r="AZQ83" s="72"/>
      <c r="AZR83" s="72"/>
      <c r="AZS83" s="72"/>
      <c r="AZT83" s="72"/>
      <c r="AZU83" s="72"/>
      <c r="AZV83" s="72"/>
      <c r="AZW83" s="72"/>
      <c r="AZX83" s="72"/>
      <c r="AZY83" s="72"/>
      <c r="AZZ83" s="72"/>
      <c r="BAA83" s="72"/>
      <c r="BAB83" s="72"/>
      <c r="BAC83" s="72"/>
      <c r="BAD83" s="72"/>
      <c r="BAE83" s="72"/>
      <c r="BAF83" s="72"/>
      <c r="BAG83" s="72"/>
      <c r="BAH83" s="72"/>
      <c r="BAI83" s="72"/>
      <c r="BAJ83" s="72"/>
      <c r="BAK83" s="72"/>
      <c r="BAL83" s="72"/>
      <c r="BAM83" s="72"/>
      <c r="BAN83" s="72"/>
      <c r="BAO83" s="72"/>
      <c r="BAP83" s="72"/>
      <c r="BAQ83" s="72"/>
      <c r="BAR83" s="72"/>
      <c r="BAS83" s="72"/>
      <c r="BAT83" s="72"/>
      <c r="BAU83" s="72"/>
      <c r="BAV83" s="72"/>
      <c r="BAW83" s="72"/>
      <c r="BAX83" s="72"/>
      <c r="BAY83" s="72"/>
      <c r="BAZ83" s="72"/>
      <c r="BBA83" s="72"/>
      <c r="BBB83" s="72"/>
      <c r="BBC83" s="72"/>
      <c r="BBD83" s="72"/>
      <c r="BBE83" s="72"/>
      <c r="BBF83" s="72"/>
      <c r="BBG83" s="72"/>
      <c r="BBH83" s="72"/>
      <c r="BBI83" s="72"/>
      <c r="BBJ83" s="72"/>
      <c r="BBK83" s="72"/>
      <c r="BBL83" s="72"/>
      <c r="BBM83" s="72"/>
      <c r="BBN83" s="72"/>
      <c r="BBO83" s="72"/>
      <c r="BBP83" s="72"/>
      <c r="BBQ83" s="72"/>
      <c r="BBR83" s="72"/>
      <c r="BBS83" s="72"/>
      <c r="BBT83" s="72"/>
      <c r="BBU83" s="72"/>
      <c r="BBV83" s="72"/>
      <c r="BBW83" s="72"/>
      <c r="BBX83" s="72"/>
      <c r="BBY83" s="72"/>
      <c r="BBZ83" s="72"/>
      <c r="BCA83" s="72"/>
      <c r="BCB83" s="72"/>
      <c r="BCC83" s="72"/>
      <c r="BCD83" s="72"/>
      <c r="BCE83" s="72"/>
      <c r="BCF83" s="72"/>
      <c r="BCG83" s="72"/>
      <c r="BCH83" s="72"/>
      <c r="BCI83" s="72"/>
      <c r="BCJ83" s="72"/>
      <c r="BCK83" s="72"/>
      <c r="BCL83" s="72"/>
      <c r="BCM83" s="72"/>
      <c r="BCN83" s="72"/>
      <c r="BCO83" s="72"/>
      <c r="BCP83" s="72"/>
      <c r="BCQ83" s="72"/>
      <c r="BCR83" s="72"/>
      <c r="BCS83" s="72"/>
      <c r="BCT83" s="72"/>
      <c r="BCU83" s="72"/>
      <c r="BCV83" s="72"/>
      <c r="BCW83" s="72"/>
      <c r="BCX83" s="72"/>
      <c r="BCY83" s="72"/>
      <c r="BCZ83" s="72"/>
      <c r="BDA83" s="72"/>
      <c r="BDB83" s="72"/>
      <c r="BDC83" s="72"/>
      <c r="BDD83" s="72"/>
      <c r="BDE83" s="72"/>
      <c r="BDF83" s="72"/>
      <c r="BDG83" s="72"/>
      <c r="BDH83" s="72"/>
      <c r="BDI83" s="72"/>
      <c r="BDJ83" s="72"/>
      <c r="BDK83" s="72"/>
      <c r="BDL83" s="72"/>
      <c r="BDM83" s="72"/>
      <c r="BDN83" s="72"/>
      <c r="BDO83" s="72"/>
      <c r="BDP83" s="72"/>
      <c r="BDQ83" s="72"/>
      <c r="BDR83" s="72"/>
      <c r="BDS83" s="72"/>
      <c r="BDT83" s="72"/>
      <c r="BDU83" s="72"/>
      <c r="BDV83" s="72"/>
      <c r="BDW83" s="72"/>
      <c r="BDX83" s="72"/>
      <c r="BDY83" s="72"/>
      <c r="BDZ83" s="72"/>
      <c r="BEA83" s="72"/>
      <c r="BEB83" s="72"/>
      <c r="BEC83" s="72"/>
      <c r="BED83" s="72"/>
      <c r="BEE83" s="72"/>
      <c r="BEF83" s="72"/>
      <c r="BEG83" s="72"/>
      <c r="BEH83" s="72"/>
      <c r="BEI83" s="72"/>
      <c r="BEJ83" s="72"/>
      <c r="BEK83" s="72"/>
      <c r="BEL83" s="72"/>
      <c r="BEM83" s="72"/>
      <c r="BEN83" s="72"/>
      <c r="BEO83" s="72"/>
      <c r="BEP83" s="72"/>
      <c r="BEQ83" s="72"/>
      <c r="BER83" s="72"/>
      <c r="BES83" s="72"/>
      <c r="BET83" s="72"/>
      <c r="BEU83" s="72"/>
      <c r="BEV83" s="72"/>
      <c r="BEW83" s="72"/>
      <c r="BEX83" s="72"/>
      <c r="BEY83" s="72"/>
      <c r="BEZ83" s="72"/>
      <c r="BFA83" s="72"/>
      <c r="BFB83" s="72"/>
      <c r="BFC83" s="72"/>
      <c r="BFD83" s="72"/>
      <c r="BFE83" s="72"/>
      <c r="BFF83" s="72"/>
      <c r="BFG83" s="72"/>
      <c r="BFH83" s="72"/>
      <c r="BFI83" s="72"/>
      <c r="BFJ83" s="72"/>
      <c r="BFK83" s="72"/>
      <c r="BFL83" s="72"/>
      <c r="BFM83" s="72"/>
      <c r="BFN83" s="72"/>
      <c r="BFO83" s="72"/>
      <c r="BFP83" s="72"/>
      <c r="BFQ83" s="72"/>
      <c r="BFR83" s="72"/>
      <c r="BFS83" s="72"/>
      <c r="BFT83" s="72"/>
      <c r="BFU83" s="72"/>
      <c r="BFV83" s="72"/>
      <c r="BFW83" s="72"/>
      <c r="BFX83" s="72"/>
      <c r="BFY83" s="72"/>
      <c r="BFZ83" s="72"/>
      <c r="BGA83" s="72"/>
      <c r="BGB83" s="72"/>
      <c r="BGC83" s="72"/>
      <c r="BGD83" s="72"/>
      <c r="BGE83" s="72"/>
      <c r="BGF83" s="72"/>
      <c r="BGG83" s="72"/>
      <c r="BGH83" s="72"/>
      <c r="BGI83" s="72"/>
      <c r="BGJ83" s="72"/>
      <c r="BGK83" s="72"/>
      <c r="BGL83" s="72"/>
      <c r="BGM83" s="72"/>
      <c r="BGN83" s="72"/>
      <c r="BGO83" s="72"/>
      <c r="BGP83" s="72"/>
      <c r="BGQ83" s="72"/>
      <c r="BGR83" s="72"/>
      <c r="BGS83" s="72"/>
      <c r="BGT83" s="72"/>
      <c r="BGU83" s="72"/>
      <c r="BGV83" s="72"/>
      <c r="BGW83" s="72"/>
      <c r="BGX83" s="72"/>
      <c r="BGY83" s="72"/>
      <c r="BGZ83" s="72"/>
      <c r="BHA83" s="72"/>
      <c r="BHB83" s="72"/>
      <c r="BHC83" s="72"/>
      <c r="BHD83" s="72"/>
      <c r="BHE83" s="72"/>
      <c r="BHF83" s="72"/>
      <c r="BHG83" s="72"/>
      <c r="BHH83" s="72"/>
      <c r="BHI83" s="72"/>
      <c r="BHJ83" s="72"/>
      <c r="BHK83" s="72"/>
      <c r="BHL83" s="72"/>
      <c r="BHM83" s="72"/>
      <c r="BHN83" s="72"/>
      <c r="BHO83" s="72"/>
      <c r="BHP83" s="72"/>
      <c r="BHQ83" s="72"/>
      <c r="BHR83" s="72"/>
      <c r="BHS83" s="72"/>
      <c r="BHT83" s="72"/>
      <c r="BHU83" s="72"/>
      <c r="BHV83" s="72"/>
      <c r="BHW83" s="72"/>
      <c r="BHX83" s="72"/>
      <c r="BHY83" s="72"/>
      <c r="BHZ83" s="72"/>
      <c r="BIA83" s="72"/>
      <c r="BIB83" s="72"/>
      <c r="BIC83" s="72"/>
      <c r="BID83" s="72"/>
      <c r="BIE83" s="72"/>
      <c r="BIF83" s="72"/>
      <c r="BIG83" s="72"/>
      <c r="BIH83" s="72"/>
      <c r="BII83" s="72"/>
      <c r="BIJ83" s="72"/>
      <c r="BIK83" s="72"/>
      <c r="BIL83" s="72"/>
      <c r="BIM83" s="72"/>
      <c r="BIN83" s="72"/>
      <c r="BIO83" s="72"/>
      <c r="BIP83" s="72"/>
      <c r="BIQ83" s="72"/>
      <c r="BIR83" s="72"/>
      <c r="BIS83" s="72"/>
      <c r="BIT83" s="72"/>
      <c r="BIU83" s="72"/>
      <c r="BIV83" s="72"/>
      <c r="BIW83" s="72"/>
      <c r="BIX83" s="72"/>
      <c r="BIY83" s="72"/>
      <c r="BIZ83" s="72"/>
    </row>
    <row r="84" spans="1:1612" s="37" customFormat="1" ht="60.4" customHeight="1">
      <c r="A84" s="127" t="s">
        <v>154</v>
      </c>
      <c r="B84" s="136"/>
      <c r="C84" s="108" t="s">
        <v>168</v>
      </c>
      <c r="D84" s="110">
        <v>2017</v>
      </c>
      <c r="E84" s="110">
        <v>2018</v>
      </c>
      <c r="F84" s="60">
        <v>2017</v>
      </c>
      <c r="G84" s="51">
        <v>4276.8</v>
      </c>
      <c r="H84" s="51">
        <v>0</v>
      </c>
      <c r="I84" s="51">
        <v>0</v>
      </c>
      <c r="J84" s="51">
        <v>0</v>
      </c>
      <c r="K84" s="51">
        <v>4276.8</v>
      </c>
      <c r="L84" s="51">
        <v>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  <c r="IW84" s="72"/>
      <c r="IX84" s="72"/>
      <c r="IY84" s="72"/>
      <c r="IZ84" s="72"/>
      <c r="JA84" s="72"/>
      <c r="JB84" s="72"/>
      <c r="JC84" s="72"/>
      <c r="JD84" s="72"/>
      <c r="JE84" s="72"/>
      <c r="JF84" s="72"/>
      <c r="JG84" s="72"/>
      <c r="JH84" s="72"/>
      <c r="JI84" s="72"/>
      <c r="JJ84" s="72"/>
      <c r="JK84" s="72"/>
      <c r="JL84" s="72"/>
      <c r="JM84" s="72"/>
      <c r="JN84" s="72"/>
      <c r="JO84" s="72"/>
      <c r="JP84" s="72"/>
      <c r="JQ84" s="72"/>
      <c r="JR84" s="72"/>
      <c r="JS84" s="72"/>
      <c r="JT84" s="72"/>
      <c r="JU84" s="72"/>
      <c r="JV84" s="72"/>
      <c r="JW84" s="72"/>
      <c r="JX84" s="72"/>
      <c r="JY84" s="72"/>
      <c r="JZ84" s="72"/>
      <c r="KA84" s="72"/>
      <c r="KB84" s="72"/>
      <c r="KC84" s="72"/>
      <c r="KD84" s="72"/>
      <c r="KE84" s="72"/>
      <c r="KF84" s="72"/>
      <c r="KG84" s="72"/>
      <c r="KH84" s="72"/>
      <c r="KI84" s="72"/>
      <c r="KJ84" s="72"/>
      <c r="KK84" s="72"/>
      <c r="KL84" s="72"/>
      <c r="KM84" s="72"/>
      <c r="KN84" s="72"/>
      <c r="KO84" s="72"/>
      <c r="KP84" s="72"/>
      <c r="KQ84" s="72"/>
      <c r="KR84" s="72"/>
      <c r="KS84" s="72"/>
      <c r="KT84" s="72"/>
      <c r="KU84" s="72"/>
      <c r="KV84" s="72"/>
      <c r="KW84" s="72"/>
      <c r="KX84" s="72"/>
      <c r="KY84" s="72"/>
      <c r="KZ84" s="72"/>
      <c r="LA84" s="72"/>
      <c r="LB84" s="72"/>
      <c r="LC84" s="72"/>
      <c r="LD84" s="72"/>
      <c r="LE84" s="72"/>
      <c r="LF84" s="72"/>
      <c r="LG84" s="72"/>
      <c r="LH84" s="72"/>
      <c r="LI84" s="72"/>
      <c r="LJ84" s="72"/>
      <c r="LK84" s="72"/>
      <c r="LL84" s="72"/>
      <c r="LM84" s="72"/>
      <c r="LN84" s="72"/>
      <c r="LO84" s="72"/>
      <c r="LP84" s="72"/>
      <c r="LQ84" s="72"/>
      <c r="LR84" s="72"/>
      <c r="LS84" s="72"/>
      <c r="LT84" s="72"/>
      <c r="LU84" s="72"/>
      <c r="LV84" s="72"/>
      <c r="LW84" s="72"/>
      <c r="LX84" s="72"/>
      <c r="LY84" s="72"/>
      <c r="LZ84" s="72"/>
      <c r="MA84" s="72"/>
      <c r="MB84" s="72"/>
      <c r="MC84" s="72"/>
      <c r="MD84" s="72"/>
      <c r="ME84" s="72"/>
      <c r="MF84" s="72"/>
      <c r="MG84" s="72"/>
      <c r="MH84" s="72"/>
      <c r="MI84" s="72"/>
      <c r="MJ84" s="72"/>
      <c r="MK84" s="72"/>
      <c r="ML84" s="72"/>
      <c r="MM84" s="72"/>
      <c r="MN84" s="72"/>
      <c r="MO84" s="72"/>
      <c r="MP84" s="72"/>
      <c r="MQ84" s="72"/>
      <c r="MR84" s="72"/>
      <c r="MS84" s="72"/>
      <c r="MT84" s="72"/>
      <c r="MU84" s="72"/>
      <c r="MV84" s="72"/>
      <c r="MW84" s="72"/>
      <c r="MX84" s="72"/>
      <c r="MY84" s="72"/>
      <c r="MZ84" s="72"/>
      <c r="NA84" s="72"/>
      <c r="NB84" s="72"/>
      <c r="NC84" s="72"/>
      <c r="ND84" s="72"/>
      <c r="NE84" s="72"/>
      <c r="NF84" s="72"/>
      <c r="NG84" s="72"/>
      <c r="NH84" s="72"/>
      <c r="NI84" s="72"/>
      <c r="NJ84" s="72"/>
      <c r="NK84" s="72"/>
      <c r="NL84" s="72"/>
      <c r="NM84" s="72"/>
      <c r="NN84" s="72"/>
      <c r="NO84" s="72"/>
      <c r="NP84" s="72"/>
      <c r="NQ84" s="72"/>
      <c r="NR84" s="72"/>
      <c r="NS84" s="72"/>
      <c r="NT84" s="72"/>
      <c r="NU84" s="72"/>
      <c r="NV84" s="72"/>
      <c r="NW84" s="72"/>
      <c r="NX84" s="72"/>
      <c r="NY84" s="72"/>
      <c r="NZ84" s="72"/>
      <c r="OA84" s="72"/>
      <c r="OB84" s="72"/>
      <c r="OC84" s="72"/>
      <c r="OD84" s="72"/>
      <c r="OE84" s="72"/>
      <c r="OF84" s="72"/>
      <c r="OG84" s="72"/>
      <c r="OH84" s="72"/>
      <c r="OI84" s="72"/>
      <c r="OJ84" s="72"/>
      <c r="OK84" s="72"/>
      <c r="OL84" s="72"/>
      <c r="OM84" s="72"/>
      <c r="ON84" s="72"/>
      <c r="OO84" s="72"/>
      <c r="OP84" s="72"/>
      <c r="OQ84" s="72"/>
      <c r="OR84" s="72"/>
      <c r="OS84" s="72"/>
      <c r="OT84" s="72"/>
      <c r="OU84" s="72"/>
      <c r="OV84" s="72"/>
      <c r="OW84" s="72"/>
      <c r="OX84" s="72"/>
      <c r="OY84" s="72"/>
      <c r="OZ84" s="72"/>
      <c r="PA84" s="72"/>
      <c r="PB84" s="72"/>
      <c r="PC84" s="72"/>
      <c r="PD84" s="72"/>
      <c r="PE84" s="72"/>
      <c r="PF84" s="72"/>
      <c r="PG84" s="72"/>
      <c r="PH84" s="72"/>
      <c r="PI84" s="72"/>
      <c r="PJ84" s="72"/>
      <c r="PK84" s="72"/>
      <c r="PL84" s="72"/>
      <c r="PM84" s="72"/>
      <c r="PN84" s="72"/>
      <c r="PO84" s="72"/>
      <c r="PP84" s="72"/>
      <c r="PQ84" s="72"/>
      <c r="PR84" s="72"/>
      <c r="PS84" s="72"/>
      <c r="PT84" s="72"/>
      <c r="PU84" s="72"/>
      <c r="PV84" s="72"/>
      <c r="PW84" s="72"/>
      <c r="PX84" s="72"/>
      <c r="PY84" s="72"/>
      <c r="PZ84" s="72"/>
      <c r="QA84" s="72"/>
      <c r="QB84" s="72"/>
      <c r="QC84" s="72"/>
      <c r="QD84" s="72"/>
      <c r="QE84" s="72"/>
      <c r="QF84" s="72"/>
      <c r="QG84" s="72"/>
      <c r="QH84" s="72"/>
      <c r="QI84" s="72"/>
      <c r="QJ84" s="72"/>
      <c r="QK84" s="72"/>
      <c r="QL84" s="72"/>
      <c r="QM84" s="72"/>
      <c r="QN84" s="72"/>
      <c r="QO84" s="72"/>
      <c r="QP84" s="72"/>
      <c r="QQ84" s="72"/>
      <c r="QR84" s="72"/>
      <c r="QS84" s="72"/>
      <c r="QT84" s="72"/>
      <c r="QU84" s="72"/>
      <c r="QV84" s="72"/>
      <c r="QW84" s="72"/>
      <c r="QX84" s="72"/>
      <c r="QY84" s="72"/>
      <c r="QZ84" s="72"/>
      <c r="RA84" s="72"/>
      <c r="RB84" s="72"/>
      <c r="RC84" s="72"/>
      <c r="RD84" s="72"/>
      <c r="RE84" s="72"/>
      <c r="RF84" s="72"/>
      <c r="RG84" s="72"/>
      <c r="RH84" s="72"/>
      <c r="RI84" s="72"/>
      <c r="RJ84" s="72"/>
      <c r="RK84" s="72"/>
      <c r="RL84" s="72"/>
      <c r="RM84" s="72"/>
      <c r="RN84" s="72"/>
      <c r="RO84" s="72"/>
      <c r="RP84" s="72"/>
      <c r="RQ84" s="72"/>
      <c r="RR84" s="72"/>
      <c r="RS84" s="72"/>
      <c r="RT84" s="72"/>
      <c r="RU84" s="72"/>
      <c r="RV84" s="72"/>
      <c r="RW84" s="72"/>
      <c r="RX84" s="72"/>
      <c r="RY84" s="72"/>
      <c r="RZ84" s="72"/>
      <c r="SA84" s="72"/>
      <c r="SB84" s="72"/>
      <c r="SC84" s="72"/>
      <c r="SD84" s="72"/>
      <c r="SE84" s="72"/>
      <c r="SF84" s="72"/>
      <c r="SG84" s="72"/>
      <c r="SH84" s="72"/>
      <c r="SI84" s="72"/>
      <c r="SJ84" s="72"/>
      <c r="SK84" s="72"/>
      <c r="SL84" s="72"/>
      <c r="SM84" s="72"/>
      <c r="SN84" s="72"/>
      <c r="SO84" s="72"/>
      <c r="SP84" s="72"/>
      <c r="SQ84" s="72"/>
      <c r="SR84" s="72"/>
      <c r="SS84" s="72"/>
      <c r="ST84" s="72"/>
      <c r="SU84" s="72"/>
      <c r="SV84" s="72"/>
      <c r="SW84" s="72"/>
      <c r="SX84" s="72"/>
      <c r="SY84" s="72"/>
      <c r="SZ84" s="72"/>
      <c r="TA84" s="72"/>
      <c r="TB84" s="72"/>
      <c r="TC84" s="72"/>
      <c r="TD84" s="72"/>
      <c r="TE84" s="72"/>
      <c r="TF84" s="72"/>
      <c r="TG84" s="72"/>
      <c r="TH84" s="72"/>
      <c r="TI84" s="72"/>
      <c r="TJ84" s="72"/>
      <c r="TK84" s="72"/>
      <c r="TL84" s="72"/>
      <c r="TM84" s="72"/>
      <c r="TN84" s="72"/>
      <c r="TO84" s="72"/>
      <c r="TP84" s="72"/>
      <c r="TQ84" s="72"/>
      <c r="TR84" s="72"/>
      <c r="TS84" s="72"/>
      <c r="TT84" s="72"/>
      <c r="TU84" s="72"/>
      <c r="TV84" s="72"/>
      <c r="TW84" s="72"/>
      <c r="TX84" s="72"/>
      <c r="TY84" s="72"/>
      <c r="TZ84" s="72"/>
      <c r="UA84" s="72"/>
      <c r="UB84" s="72"/>
      <c r="UC84" s="72"/>
      <c r="UD84" s="72"/>
      <c r="UE84" s="72"/>
      <c r="UF84" s="72"/>
      <c r="UG84" s="72"/>
      <c r="UH84" s="72"/>
      <c r="UI84" s="72"/>
      <c r="UJ84" s="72"/>
      <c r="UK84" s="72"/>
      <c r="UL84" s="72"/>
      <c r="UM84" s="72"/>
      <c r="UN84" s="72"/>
      <c r="UO84" s="72"/>
      <c r="UP84" s="72"/>
      <c r="UQ84" s="72"/>
      <c r="UR84" s="72"/>
      <c r="US84" s="72"/>
      <c r="UT84" s="72"/>
      <c r="UU84" s="72"/>
      <c r="UV84" s="72"/>
      <c r="UW84" s="72"/>
      <c r="UX84" s="72"/>
      <c r="UY84" s="72"/>
      <c r="UZ84" s="72"/>
      <c r="VA84" s="72"/>
      <c r="VB84" s="72"/>
      <c r="VC84" s="72"/>
      <c r="VD84" s="72"/>
      <c r="VE84" s="72"/>
      <c r="VF84" s="72"/>
      <c r="VG84" s="72"/>
      <c r="VH84" s="72"/>
      <c r="VI84" s="72"/>
      <c r="VJ84" s="72"/>
      <c r="VK84" s="72"/>
      <c r="VL84" s="72"/>
      <c r="VM84" s="72"/>
      <c r="VN84" s="72"/>
      <c r="VO84" s="72"/>
      <c r="VP84" s="72"/>
      <c r="VQ84" s="72"/>
      <c r="VR84" s="72"/>
      <c r="VS84" s="72"/>
      <c r="VT84" s="72"/>
      <c r="VU84" s="72"/>
      <c r="VV84" s="72"/>
      <c r="VW84" s="72"/>
      <c r="VX84" s="72"/>
      <c r="VY84" s="72"/>
      <c r="VZ84" s="72"/>
      <c r="WA84" s="72"/>
      <c r="WB84" s="72"/>
      <c r="WC84" s="72"/>
      <c r="WD84" s="72"/>
      <c r="WE84" s="72"/>
      <c r="WF84" s="72"/>
      <c r="WG84" s="72"/>
      <c r="WH84" s="72"/>
      <c r="WI84" s="72"/>
      <c r="WJ84" s="72"/>
      <c r="WK84" s="72"/>
      <c r="WL84" s="72"/>
      <c r="WM84" s="72"/>
      <c r="WN84" s="72"/>
      <c r="WO84" s="72"/>
      <c r="WP84" s="72"/>
      <c r="WQ84" s="72"/>
      <c r="WR84" s="72"/>
      <c r="WS84" s="72"/>
      <c r="WT84" s="72"/>
      <c r="WU84" s="72"/>
      <c r="WV84" s="72"/>
      <c r="WW84" s="72"/>
      <c r="WX84" s="72"/>
      <c r="WY84" s="72"/>
      <c r="WZ84" s="72"/>
      <c r="XA84" s="72"/>
      <c r="XB84" s="72"/>
      <c r="XC84" s="72"/>
      <c r="XD84" s="72"/>
      <c r="XE84" s="72"/>
      <c r="XF84" s="72"/>
      <c r="XG84" s="72"/>
      <c r="XH84" s="72"/>
      <c r="XI84" s="72"/>
      <c r="XJ84" s="72"/>
      <c r="XK84" s="72"/>
      <c r="XL84" s="72"/>
      <c r="XM84" s="72"/>
      <c r="XN84" s="72"/>
      <c r="XO84" s="72"/>
      <c r="XP84" s="72"/>
      <c r="XQ84" s="72"/>
      <c r="XR84" s="72"/>
      <c r="XS84" s="72"/>
      <c r="XT84" s="72"/>
      <c r="XU84" s="72"/>
      <c r="XV84" s="72"/>
      <c r="XW84" s="72"/>
      <c r="XX84" s="72"/>
      <c r="XY84" s="72"/>
      <c r="XZ84" s="72"/>
      <c r="YA84" s="72"/>
      <c r="YB84" s="72"/>
      <c r="YC84" s="72"/>
      <c r="YD84" s="72"/>
      <c r="YE84" s="72"/>
      <c r="YF84" s="72"/>
      <c r="YG84" s="72"/>
      <c r="YH84" s="72"/>
      <c r="YI84" s="72"/>
      <c r="YJ84" s="72"/>
      <c r="YK84" s="72"/>
      <c r="YL84" s="72"/>
      <c r="YM84" s="72"/>
      <c r="YN84" s="72"/>
      <c r="YO84" s="72"/>
      <c r="YP84" s="72"/>
      <c r="YQ84" s="72"/>
      <c r="YR84" s="72"/>
      <c r="YS84" s="72"/>
      <c r="YT84" s="72"/>
      <c r="YU84" s="72"/>
      <c r="YV84" s="72"/>
      <c r="YW84" s="72"/>
      <c r="YX84" s="72"/>
      <c r="YY84" s="72"/>
      <c r="YZ84" s="72"/>
      <c r="ZA84" s="72"/>
      <c r="ZB84" s="72"/>
      <c r="ZC84" s="72"/>
      <c r="ZD84" s="72"/>
      <c r="ZE84" s="72"/>
      <c r="ZF84" s="72"/>
      <c r="ZG84" s="72"/>
      <c r="ZH84" s="72"/>
      <c r="ZI84" s="72"/>
      <c r="ZJ84" s="72"/>
      <c r="ZK84" s="72"/>
      <c r="ZL84" s="72"/>
      <c r="ZM84" s="72"/>
      <c r="ZN84" s="72"/>
      <c r="ZO84" s="72"/>
      <c r="ZP84" s="72"/>
      <c r="ZQ84" s="72"/>
      <c r="ZR84" s="72"/>
      <c r="ZS84" s="72"/>
      <c r="ZT84" s="72"/>
      <c r="ZU84" s="72"/>
      <c r="ZV84" s="72"/>
      <c r="ZW84" s="72"/>
      <c r="ZX84" s="72"/>
      <c r="ZY84" s="72"/>
      <c r="ZZ84" s="72"/>
      <c r="AAA84" s="72"/>
      <c r="AAB84" s="72"/>
      <c r="AAC84" s="72"/>
      <c r="AAD84" s="72"/>
      <c r="AAE84" s="72"/>
      <c r="AAF84" s="72"/>
      <c r="AAG84" s="72"/>
      <c r="AAH84" s="72"/>
      <c r="AAI84" s="72"/>
      <c r="AAJ84" s="72"/>
      <c r="AAK84" s="72"/>
      <c r="AAL84" s="72"/>
      <c r="AAM84" s="72"/>
      <c r="AAN84" s="72"/>
      <c r="AAO84" s="72"/>
      <c r="AAP84" s="72"/>
      <c r="AAQ84" s="72"/>
      <c r="AAR84" s="72"/>
      <c r="AAS84" s="72"/>
      <c r="AAT84" s="72"/>
      <c r="AAU84" s="72"/>
      <c r="AAV84" s="72"/>
      <c r="AAW84" s="72"/>
      <c r="AAX84" s="72"/>
      <c r="AAY84" s="72"/>
      <c r="AAZ84" s="72"/>
      <c r="ABA84" s="72"/>
      <c r="ABB84" s="72"/>
      <c r="ABC84" s="72"/>
      <c r="ABD84" s="72"/>
      <c r="ABE84" s="72"/>
      <c r="ABF84" s="72"/>
      <c r="ABG84" s="72"/>
      <c r="ABH84" s="72"/>
      <c r="ABI84" s="72"/>
      <c r="ABJ84" s="72"/>
      <c r="ABK84" s="72"/>
      <c r="ABL84" s="72"/>
      <c r="ABM84" s="72"/>
      <c r="ABN84" s="72"/>
      <c r="ABO84" s="72"/>
      <c r="ABP84" s="72"/>
      <c r="ABQ84" s="72"/>
      <c r="ABR84" s="72"/>
      <c r="ABS84" s="72"/>
      <c r="ABT84" s="72"/>
      <c r="ABU84" s="72"/>
      <c r="ABV84" s="72"/>
      <c r="ABW84" s="72"/>
      <c r="ABX84" s="72"/>
      <c r="ABY84" s="72"/>
      <c r="ABZ84" s="72"/>
      <c r="ACA84" s="72"/>
      <c r="ACB84" s="72"/>
      <c r="ACC84" s="72"/>
      <c r="ACD84" s="72"/>
      <c r="ACE84" s="72"/>
      <c r="ACF84" s="72"/>
      <c r="ACG84" s="72"/>
      <c r="ACH84" s="72"/>
      <c r="ACI84" s="72"/>
      <c r="ACJ84" s="72"/>
      <c r="ACK84" s="72"/>
      <c r="ACL84" s="72"/>
      <c r="ACM84" s="72"/>
      <c r="ACN84" s="72"/>
      <c r="ACO84" s="72"/>
      <c r="ACP84" s="72"/>
      <c r="ACQ84" s="72"/>
      <c r="ACR84" s="72"/>
      <c r="ACS84" s="72"/>
      <c r="ACT84" s="72"/>
      <c r="ACU84" s="72"/>
      <c r="ACV84" s="72"/>
      <c r="ACW84" s="72"/>
      <c r="ACX84" s="72"/>
      <c r="ACY84" s="72"/>
      <c r="ACZ84" s="72"/>
      <c r="ADA84" s="72"/>
      <c r="ADB84" s="72"/>
      <c r="ADC84" s="72"/>
      <c r="ADD84" s="72"/>
      <c r="ADE84" s="72"/>
      <c r="ADF84" s="72"/>
      <c r="ADG84" s="72"/>
      <c r="ADH84" s="72"/>
      <c r="ADI84" s="72"/>
      <c r="ADJ84" s="72"/>
      <c r="ADK84" s="72"/>
      <c r="ADL84" s="72"/>
      <c r="ADM84" s="72"/>
      <c r="ADN84" s="72"/>
      <c r="ADO84" s="72"/>
      <c r="ADP84" s="72"/>
      <c r="ADQ84" s="72"/>
      <c r="ADR84" s="72"/>
      <c r="ADS84" s="72"/>
      <c r="ADT84" s="72"/>
      <c r="ADU84" s="72"/>
      <c r="ADV84" s="72"/>
      <c r="ADW84" s="72"/>
      <c r="ADX84" s="72"/>
      <c r="ADY84" s="72"/>
      <c r="ADZ84" s="72"/>
      <c r="AEA84" s="72"/>
      <c r="AEB84" s="72"/>
      <c r="AEC84" s="72"/>
      <c r="AED84" s="72"/>
      <c r="AEE84" s="72"/>
      <c r="AEF84" s="72"/>
      <c r="AEG84" s="72"/>
      <c r="AEH84" s="72"/>
      <c r="AEI84" s="72"/>
      <c r="AEJ84" s="72"/>
      <c r="AEK84" s="72"/>
      <c r="AEL84" s="72"/>
      <c r="AEM84" s="72"/>
      <c r="AEN84" s="72"/>
      <c r="AEO84" s="72"/>
      <c r="AEP84" s="72"/>
      <c r="AEQ84" s="72"/>
      <c r="AER84" s="72"/>
      <c r="AES84" s="72"/>
      <c r="AET84" s="72"/>
      <c r="AEU84" s="72"/>
      <c r="AEV84" s="72"/>
      <c r="AEW84" s="72"/>
      <c r="AEX84" s="72"/>
      <c r="AEY84" s="72"/>
      <c r="AEZ84" s="72"/>
      <c r="AFA84" s="72"/>
      <c r="AFB84" s="72"/>
      <c r="AFC84" s="72"/>
      <c r="AFD84" s="72"/>
      <c r="AFE84" s="72"/>
      <c r="AFF84" s="72"/>
      <c r="AFG84" s="72"/>
      <c r="AFH84" s="72"/>
      <c r="AFI84" s="72"/>
      <c r="AFJ84" s="72"/>
      <c r="AFK84" s="72"/>
      <c r="AFL84" s="72"/>
      <c r="AFM84" s="72"/>
      <c r="AFN84" s="72"/>
      <c r="AFO84" s="72"/>
      <c r="AFP84" s="72"/>
      <c r="AFQ84" s="72"/>
      <c r="AFR84" s="72"/>
      <c r="AFS84" s="72"/>
      <c r="AFT84" s="72"/>
      <c r="AFU84" s="72"/>
      <c r="AFV84" s="72"/>
      <c r="AFW84" s="72"/>
      <c r="AFX84" s="72"/>
      <c r="AFY84" s="72"/>
      <c r="AFZ84" s="72"/>
      <c r="AGA84" s="72"/>
      <c r="AGB84" s="72"/>
      <c r="AGC84" s="72"/>
      <c r="AGD84" s="72"/>
      <c r="AGE84" s="72"/>
      <c r="AGF84" s="72"/>
      <c r="AGG84" s="72"/>
      <c r="AGH84" s="72"/>
      <c r="AGI84" s="72"/>
      <c r="AGJ84" s="72"/>
      <c r="AGK84" s="72"/>
      <c r="AGL84" s="72"/>
      <c r="AGM84" s="72"/>
      <c r="AGN84" s="72"/>
      <c r="AGO84" s="72"/>
      <c r="AGP84" s="72"/>
      <c r="AGQ84" s="72"/>
      <c r="AGR84" s="72"/>
      <c r="AGS84" s="72"/>
      <c r="AGT84" s="72"/>
      <c r="AGU84" s="72"/>
      <c r="AGV84" s="72"/>
      <c r="AGW84" s="72"/>
      <c r="AGX84" s="72"/>
      <c r="AGY84" s="72"/>
      <c r="AGZ84" s="72"/>
      <c r="AHA84" s="72"/>
      <c r="AHB84" s="72"/>
      <c r="AHC84" s="72"/>
      <c r="AHD84" s="72"/>
      <c r="AHE84" s="72"/>
      <c r="AHF84" s="72"/>
      <c r="AHG84" s="72"/>
      <c r="AHH84" s="72"/>
      <c r="AHI84" s="72"/>
      <c r="AHJ84" s="72"/>
      <c r="AHK84" s="72"/>
      <c r="AHL84" s="72"/>
      <c r="AHM84" s="72"/>
      <c r="AHN84" s="72"/>
      <c r="AHO84" s="72"/>
      <c r="AHP84" s="72"/>
      <c r="AHQ84" s="72"/>
      <c r="AHR84" s="72"/>
      <c r="AHS84" s="72"/>
      <c r="AHT84" s="72"/>
      <c r="AHU84" s="72"/>
      <c r="AHV84" s="72"/>
      <c r="AHW84" s="72"/>
      <c r="AHX84" s="72"/>
      <c r="AHY84" s="72"/>
      <c r="AHZ84" s="72"/>
      <c r="AIA84" s="72"/>
      <c r="AIB84" s="72"/>
      <c r="AIC84" s="72"/>
      <c r="AID84" s="72"/>
      <c r="AIE84" s="72"/>
      <c r="AIF84" s="72"/>
      <c r="AIG84" s="72"/>
      <c r="AIH84" s="72"/>
      <c r="AII84" s="72"/>
      <c r="AIJ84" s="72"/>
      <c r="AIK84" s="72"/>
      <c r="AIL84" s="72"/>
      <c r="AIM84" s="72"/>
      <c r="AIN84" s="72"/>
      <c r="AIO84" s="72"/>
      <c r="AIP84" s="72"/>
      <c r="AIQ84" s="72"/>
      <c r="AIR84" s="72"/>
      <c r="AIS84" s="72"/>
      <c r="AIT84" s="72"/>
      <c r="AIU84" s="72"/>
      <c r="AIV84" s="72"/>
      <c r="AIW84" s="72"/>
      <c r="AIX84" s="72"/>
      <c r="AIY84" s="72"/>
      <c r="AIZ84" s="72"/>
      <c r="AJA84" s="72"/>
      <c r="AJB84" s="72"/>
      <c r="AJC84" s="72"/>
      <c r="AJD84" s="72"/>
      <c r="AJE84" s="72"/>
      <c r="AJF84" s="72"/>
      <c r="AJG84" s="72"/>
      <c r="AJH84" s="72"/>
      <c r="AJI84" s="72"/>
      <c r="AJJ84" s="72"/>
      <c r="AJK84" s="72"/>
      <c r="AJL84" s="72"/>
      <c r="AJM84" s="72"/>
      <c r="AJN84" s="72"/>
      <c r="AJO84" s="72"/>
      <c r="AJP84" s="72"/>
      <c r="AJQ84" s="72"/>
      <c r="AJR84" s="72"/>
      <c r="AJS84" s="72"/>
      <c r="AJT84" s="72"/>
      <c r="AJU84" s="72"/>
      <c r="AJV84" s="72"/>
      <c r="AJW84" s="72"/>
      <c r="AJX84" s="72"/>
      <c r="AJY84" s="72"/>
      <c r="AJZ84" s="72"/>
      <c r="AKA84" s="72"/>
      <c r="AKB84" s="72"/>
      <c r="AKC84" s="72"/>
      <c r="AKD84" s="72"/>
      <c r="AKE84" s="72"/>
      <c r="AKF84" s="72"/>
      <c r="AKG84" s="72"/>
      <c r="AKH84" s="72"/>
      <c r="AKI84" s="72"/>
      <c r="AKJ84" s="72"/>
      <c r="AKK84" s="72"/>
      <c r="AKL84" s="72"/>
      <c r="AKM84" s="72"/>
      <c r="AKN84" s="72"/>
      <c r="AKO84" s="72"/>
      <c r="AKP84" s="72"/>
      <c r="AKQ84" s="72"/>
      <c r="AKR84" s="72"/>
      <c r="AKS84" s="72"/>
      <c r="AKT84" s="72"/>
      <c r="AKU84" s="72"/>
      <c r="AKV84" s="72"/>
      <c r="AKW84" s="72"/>
      <c r="AKX84" s="72"/>
      <c r="AKY84" s="72"/>
      <c r="AKZ84" s="72"/>
      <c r="ALA84" s="72"/>
      <c r="ALB84" s="72"/>
      <c r="ALC84" s="72"/>
      <c r="ALD84" s="72"/>
      <c r="ALE84" s="72"/>
      <c r="ALF84" s="72"/>
      <c r="ALG84" s="72"/>
      <c r="ALH84" s="72"/>
      <c r="ALI84" s="72"/>
      <c r="ALJ84" s="72"/>
      <c r="ALK84" s="72"/>
      <c r="ALL84" s="72"/>
      <c r="ALM84" s="72"/>
      <c r="ALN84" s="72"/>
      <c r="ALO84" s="72"/>
      <c r="ALP84" s="72"/>
      <c r="ALQ84" s="72"/>
      <c r="ALR84" s="72"/>
      <c r="ALS84" s="72"/>
      <c r="ALT84" s="72"/>
      <c r="ALU84" s="72"/>
      <c r="ALV84" s="72"/>
      <c r="ALW84" s="72"/>
      <c r="ALX84" s="72"/>
      <c r="ALY84" s="72"/>
      <c r="ALZ84" s="72"/>
      <c r="AMA84" s="72"/>
      <c r="AMB84" s="72"/>
      <c r="AMC84" s="72"/>
      <c r="AMD84" s="72"/>
      <c r="AME84" s="72"/>
      <c r="AMF84" s="72"/>
      <c r="AMG84" s="72"/>
      <c r="AMH84" s="72"/>
      <c r="AMI84" s="72"/>
      <c r="AMJ84" s="72"/>
      <c r="AMK84" s="72"/>
      <c r="AML84" s="72"/>
      <c r="AMM84" s="72"/>
      <c r="AMN84" s="72"/>
      <c r="AMO84" s="72"/>
      <c r="AMP84" s="72"/>
      <c r="AMQ84" s="72"/>
      <c r="AMR84" s="72"/>
      <c r="AMS84" s="72"/>
      <c r="AMT84" s="72"/>
      <c r="AMU84" s="72"/>
      <c r="AMV84" s="72"/>
      <c r="AMW84" s="72"/>
      <c r="AMX84" s="72"/>
      <c r="AMY84" s="72"/>
      <c r="AMZ84" s="72"/>
      <c r="ANA84" s="72"/>
      <c r="ANB84" s="72"/>
      <c r="ANC84" s="72"/>
      <c r="AND84" s="72"/>
      <c r="ANE84" s="72"/>
      <c r="ANF84" s="72"/>
      <c r="ANG84" s="72"/>
      <c r="ANH84" s="72"/>
      <c r="ANI84" s="72"/>
      <c r="ANJ84" s="72"/>
      <c r="ANK84" s="72"/>
      <c r="ANL84" s="72"/>
      <c r="ANM84" s="72"/>
      <c r="ANN84" s="72"/>
      <c r="ANO84" s="72"/>
      <c r="ANP84" s="72"/>
      <c r="ANQ84" s="72"/>
      <c r="ANR84" s="72"/>
      <c r="ANS84" s="72"/>
      <c r="ANT84" s="72"/>
      <c r="ANU84" s="72"/>
      <c r="ANV84" s="72"/>
      <c r="ANW84" s="72"/>
      <c r="ANX84" s="72"/>
      <c r="ANY84" s="72"/>
      <c r="ANZ84" s="72"/>
      <c r="AOA84" s="72"/>
      <c r="AOB84" s="72"/>
      <c r="AOC84" s="72"/>
      <c r="AOD84" s="72"/>
      <c r="AOE84" s="72"/>
      <c r="AOF84" s="72"/>
      <c r="AOG84" s="72"/>
      <c r="AOH84" s="72"/>
      <c r="AOI84" s="72"/>
      <c r="AOJ84" s="72"/>
      <c r="AOK84" s="72"/>
      <c r="AOL84" s="72"/>
      <c r="AOM84" s="72"/>
      <c r="AON84" s="72"/>
      <c r="AOO84" s="72"/>
      <c r="AOP84" s="72"/>
      <c r="AOQ84" s="72"/>
      <c r="AOR84" s="72"/>
      <c r="AOS84" s="72"/>
      <c r="AOT84" s="72"/>
      <c r="AOU84" s="72"/>
      <c r="AOV84" s="72"/>
      <c r="AOW84" s="72"/>
      <c r="AOX84" s="72"/>
      <c r="AOY84" s="72"/>
      <c r="AOZ84" s="72"/>
      <c r="APA84" s="72"/>
      <c r="APB84" s="72"/>
      <c r="APC84" s="72"/>
      <c r="APD84" s="72"/>
      <c r="APE84" s="72"/>
      <c r="APF84" s="72"/>
      <c r="APG84" s="72"/>
      <c r="APH84" s="72"/>
      <c r="API84" s="72"/>
      <c r="APJ84" s="72"/>
      <c r="APK84" s="72"/>
      <c r="APL84" s="72"/>
      <c r="APM84" s="72"/>
      <c r="APN84" s="72"/>
      <c r="APO84" s="72"/>
      <c r="APP84" s="72"/>
      <c r="APQ84" s="72"/>
      <c r="APR84" s="72"/>
      <c r="APS84" s="72"/>
      <c r="APT84" s="72"/>
      <c r="APU84" s="72"/>
      <c r="APV84" s="72"/>
      <c r="APW84" s="72"/>
      <c r="APX84" s="72"/>
      <c r="APY84" s="72"/>
      <c r="APZ84" s="72"/>
      <c r="AQA84" s="72"/>
      <c r="AQB84" s="72"/>
      <c r="AQC84" s="72"/>
      <c r="AQD84" s="72"/>
      <c r="AQE84" s="72"/>
      <c r="AQF84" s="72"/>
      <c r="AQG84" s="72"/>
      <c r="AQH84" s="72"/>
      <c r="AQI84" s="72"/>
      <c r="AQJ84" s="72"/>
      <c r="AQK84" s="72"/>
      <c r="AQL84" s="72"/>
      <c r="AQM84" s="72"/>
      <c r="AQN84" s="72"/>
      <c r="AQO84" s="72"/>
      <c r="AQP84" s="72"/>
      <c r="AQQ84" s="72"/>
      <c r="AQR84" s="72"/>
      <c r="AQS84" s="72"/>
      <c r="AQT84" s="72"/>
      <c r="AQU84" s="72"/>
      <c r="AQV84" s="72"/>
      <c r="AQW84" s="72"/>
      <c r="AQX84" s="72"/>
      <c r="AQY84" s="72"/>
      <c r="AQZ84" s="72"/>
      <c r="ARA84" s="72"/>
      <c r="ARB84" s="72"/>
      <c r="ARC84" s="72"/>
      <c r="ARD84" s="72"/>
      <c r="ARE84" s="72"/>
      <c r="ARF84" s="72"/>
      <c r="ARG84" s="72"/>
      <c r="ARH84" s="72"/>
      <c r="ARI84" s="72"/>
      <c r="ARJ84" s="72"/>
      <c r="ARK84" s="72"/>
      <c r="ARL84" s="72"/>
      <c r="ARM84" s="72"/>
      <c r="ARN84" s="72"/>
      <c r="ARO84" s="72"/>
      <c r="ARP84" s="72"/>
      <c r="ARQ84" s="72"/>
      <c r="ARR84" s="72"/>
      <c r="ARS84" s="72"/>
      <c r="ART84" s="72"/>
      <c r="ARU84" s="72"/>
      <c r="ARV84" s="72"/>
      <c r="ARW84" s="72"/>
      <c r="ARX84" s="72"/>
      <c r="ARY84" s="72"/>
      <c r="ARZ84" s="72"/>
      <c r="ASA84" s="72"/>
      <c r="ASB84" s="72"/>
      <c r="ASC84" s="72"/>
      <c r="ASD84" s="72"/>
      <c r="ASE84" s="72"/>
      <c r="ASF84" s="72"/>
      <c r="ASG84" s="72"/>
      <c r="ASH84" s="72"/>
      <c r="ASI84" s="72"/>
      <c r="ASJ84" s="72"/>
      <c r="ASK84" s="72"/>
      <c r="ASL84" s="72"/>
      <c r="ASM84" s="72"/>
      <c r="ASN84" s="72"/>
      <c r="ASO84" s="72"/>
      <c r="ASP84" s="72"/>
      <c r="ASQ84" s="72"/>
      <c r="ASR84" s="72"/>
      <c r="ASS84" s="72"/>
      <c r="AST84" s="72"/>
      <c r="ASU84" s="72"/>
      <c r="ASV84" s="72"/>
      <c r="ASW84" s="72"/>
      <c r="ASX84" s="72"/>
      <c r="ASY84" s="72"/>
      <c r="ASZ84" s="72"/>
      <c r="ATA84" s="72"/>
      <c r="ATB84" s="72"/>
      <c r="ATC84" s="72"/>
      <c r="ATD84" s="72"/>
      <c r="ATE84" s="72"/>
      <c r="ATF84" s="72"/>
      <c r="ATG84" s="72"/>
      <c r="ATH84" s="72"/>
      <c r="ATI84" s="72"/>
      <c r="ATJ84" s="72"/>
      <c r="ATK84" s="72"/>
      <c r="ATL84" s="72"/>
      <c r="ATM84" s="72"/>
      <c r="ATN84" s="72"/>
      <c r="ATO84" s="72"/>
      <c r="ATP84" s="72"/>
      <c r="ATQ84" s="72"/>
      <c r="ATR84" s="72"/>
      <c r="ATS84" s="72"/>
      <c r="ATT84" s="72"/>
      <c r="ATU84" s="72"/>
      <c r="ATV84" s="72"/>
      <c r="ATW84" s="72"/>
      <c r="ATX84" s="72"/>
      <c r="ATY84" s="72"/>
      <c r="ATZ84" s="72"/>
      <c r="AUA84" s="72"/>
      <c r="AUB84" s="72"/>
      <c r="AUC84" s="72"/>
      <c r="AUD84" s="72"/>
      <c r="AUE84" s="72"/>
      <c r="AUF84" s="72"/>
      <c r="AUG84" s="72"/>
      <c r="AUH84" s="72"/>
      <c r="AUI84" s="72"/>
      <c r="AUJ84" s="72"/>
      <c r="AUK84" s="72"/>
      <c r="AUL84" s="72"/>
      <c r="AUM84" s="72"/>
      <c r="AUN84" s="72"/>
      <c r="AUO84" s="72"/>
      <c r="AUP84" s="72"/>
      <c r="AUQ84" s="72"/>
      <c r="AUR84" s="72"/>
      <c r="AUS84" s="72"/>
      <c r="AUT84" s="72"/>
      <c r="AUU84" s="72"/>
      <c r="AUV84" s="72"/>
      <c r="AUW84" s="72"/>
      <c r="AUX84" s="72"/>
      <c r="AUY84" s="72"/>
      <c r="AUZ84" s="72"/>
      <c r="AVA84" s="72"/>
      <c r="AVB84" s="72"/>
      <c r="AVC84" s="72"/>
      <c r="AVD84" s="72"/>
      <c r="AVE84" s="72"/>
      <c r="AVF84" s="72"/>
      <c r="AVG84" s="72"/>
      <c r="AVH84" s="72"/>
      <c r="AVI84" s="72"/>
      <c r="AVJ84" s="72"/>
      <c r="AVK84" s="72"/>
      <c r="AVL84" s="72"/>
      <c r="AVM84" s="72"/>
      <c r="AVN84" s="72"/>
      <c r="AVO84" s="72"/>
      <c r="AVP84" s="72"/>
      <c r="AVQ84" s="72"/>
      <c r="AVR84" s="72"/>
      <c r="AVS84" s="72"/>
      <c r="AVT84" s="72"/>
      <c r="AVU84" s="72"/>
      <c r="AVV84" s="72"/>
      <c r="AVW84" s="72"/>
      <c r="AVX84" s="72"/>
      <c r="AVY84" s="72"/>
      <c r="AVZ84" s="72"/>
      <c r="AWA84" s="72"/>
      <c r="AWB84" s="72"/>
      <c r="AWC84" s="72"/>
      <c r="AWD84" s="72"/>
      <c r="AWE84" s="72"/>
      <c r="AWF84" s="72"/>
      <c r="AWG84" s="72"/>
      <c r="AWH84" s="72"/>
      <c r="AWI84" s="72"/>
      <c r="AWJ84" s="72"/>
      <c r="AWK84" s="72"/>
      <c r="AWL84" s="72"/>
      <c r="AWM84" s="72"/>
      <c r="AWN84" s="72"/>
      <c r="AWO84" s="72"/>
      <c r="AWP84" s="72"/>
      <c r="AWQ84" s="72"/>
      <c r="AWR84" s="72"/>
      <c r="AWS84" s="72"/>
      <c r="AWT84" s="72"/>
      <c r="AWU84" s="72"/>
      <c r="AWV84" s="72"/>
      <c r="AWW84" s="72"/>
      <c r="AWX84" s="72"/>
      <c r="AWY84" s="72"/>
      <c r="AWZ84" s="72"/>
      <c r="AXA84" s="72"/>
      <c r="AXB84" s="72"/>
      <c r="AXC84" s="72"/>
      <c r="AXD84" s="72"/>
      <c r="AXE84" s="72"/>
      <c r="AXF84" s="72"/>
      <c r="AXG84" s="72"/>
      <c r="AXH84" s="72"/>
      <c r="AXI84" s="72"/>
      <c r="AXJ84" s="72"/>
      <c r="AXK84" s="72"/>
      <c r="AXL84" s="72"/>
      <c r="AXM84" s="72"/>
      <c r="AXN84" s="72"/>
      <c r="AXO84" s="72"/>
      <c r="AXP84" s="72"/>
      <c r="AXQ84" s="72"/>
      <c r="AXR84" s="72"/>
      <c r="AXS84" s="72"/>
      <c r="AXT84" s="72"/>
      <c r="AXU84" s="72"/>
      <c r="AXV84" s="72"/>
      <c r="AXW84" s="72"/>
      <c r="AXX84" s="72"/>
      <c r="AXY84" s="72"/>
      <c r="AXZ84" s="72"/>
      <c r="AYA84" s="72"/>
      <c r="AYB84" s="72"/>
      <c r="AYC84" s="72"/>
      <c r="AYD84" s="72"/>
      <c r="AYE84" s="72"/>
      <c r="AYF84" s="72"/>
      <c r="AYG84" s="72"/>
      <c r="AYH84" s="72"/>
      <c r="AYI84" s="72"/>
      <c r="AYJ84" s="72"/>
      <c r="AYK84" s="72"/>
      <c r="AYL84" s="72"/>
      <c r="AYM84" s="72"/>
      <c r="AYN84" s="72"/>
      <c r="AYO84" s="72"/>
      <c r="AYP84" s="72"/>
      <c r="AYQ84" s="72"/>
      <c r="AYR84" s="72"/>
      <c r="AYS84" s="72"/>
      <c r="AYT84" s="72"/>
      <c r="AYU84" s="72"/>
      <c r="AYV84" s="72"/>
      <c r="AYW84" s="72"/>
      <c r="AYX84" s="72"/>
      <c r="AYY84" s="72"/>
      <c r="AYZ84" s="72"/>
      <c r="AZA84" s="72"/>
      <c r="AZB84" s="72"/>
      <c r="AZC84" s="72"/>
      <c r="AZD84" s="72"/>
      <c r="AZE84" s="72"/>
      <c r="AZF84" s="72"/>
      <c r="AZG84" s="72"/>
      <c r="AZH84" s="72"/>
      <c r="AZI84" s="72"/>
      <c r="AZJ84" s="72"/>
      <c r="AZK84" s="72"/>
      <c r="AZL84" s="72"/>
      <c r="AZM84" s="72"/>
      <c r="AZN84" s="72"/>
      <c r="AZO84" s="72"/>
      <c r="AZP84" s="72"/>
      <c r="AZQ84" s="72"/>
      <c r="AZR84" s="72"/>
      <c r="AZS84" s="72"/>
      <c r="AZT84" s="72"/>
      <c r="AZU84" s="72"/>
      <c r="AZV84" s="72"/>
      <c r="AZW84" s="72"/>
      <c r="AZX84" s="72"/>
      <c r="AZY84" s="72"/>
      <c r="AZZ84" s="72"/>
      <c r="BAA84" s="72"/>
      <c r="BAB84" s="72"/>
      <c r="BAC84" s="72"/>
      <c r="BAD84" s="72"/>
      <c r="BAE84" s="72"/>
      <c r="BAF84" s="72"/>
      <c r="BAG84" s="72"/>
      <c r="BAH84" s="72"/>
      <c r="BAI84" s="72"/>
      <c r="BAJ84" s="72"/>
      <c r="BAK84" s="72"/>
      <c r="BAL84" s="72"/>
      <c r="BAM84" s="72"/>
      <c r="BAN84" s="72"/>
      <c r="BAO84" s="72"/>
      <c r="BAP84" s="72"/>
      <c r="BAQ84" s="72"/>
      <c r="BAR84" s="72"/>
      <c r="BAS84" s="72"/>
      <c r="BAT84" s="72"/>
      <c r="BAU84" s="72"/>
      <c r="BAV84" s="72"/>
      <c r="BAW84" s="72"/>
      <c r="BAX84" s="72"/>
      <c r="BAY84" s="72"/>
      <c r="BAZ84" s="72"/>
      <c r="BBA84" s="72"/>
      <c r="BBB84" s="72"/>
      <c r="BBC84" s="72"/>
      <c r="BBD84" s="72"/>
      <c r="BBE84" s="72"/>
      <c r="BBF84" s="72"/>
      <c r="BBG84" s="72"/>
      <c r="BBH84" s="72"/>
      <c r="BBI84" s="72"/>
      <c r="BBJ84" s="72"/>
      <c r="BBK84" s="72"/>
      <c r="BBL84" s="72"/>
      <c r="BBM84" s="72"/>
      <c r="BBN84" s="72"/>
      <c r="BBO84" s="72"/>
      <c r="BBP84" s="72"/>
      <c r="BBQ84" s="72"/>
      <c r="BBR84" s="72"/>
      <c r="BBS84" s="72"/>
      <c r="BBT84" s="72"/>
      <c r="BBU84" s="72"/>
      <c r="BBV84" s="72"/>
      <c r="BBW84" s="72"/>
      <c r="BBX84" s="72"/>
      <c r="BBY84" s="72"/>
      <c r="BBZ84" s="72"/>
      <c r="BCA84" s="72"/>
      <c r="BCB84" s="72"/>
      <c r="BCC84" s="72"/>
      <c r="BCD84" s="72"/>
      <c r="BCE84" s="72"/>
      <c r="BCF84" s="72"/>
      <c r="BCG84" s="72"/>
      <c r="BCH84" s="72"/>
      <c r="BCI84" s="72"/>
      <c r="BCJ84" s="72"/>
      <c r="BCK84" s="72"/>
      <c r="BCL84" s="72"/>
      <c r="BCM84" s="72"/>
      <c r="BCN84" s="72"/>
      <c r="BCO84" s="72"/>
      <c r="BCP84" s="72"/>
      <c r="BCQ84" s="72"/>
      <c r="BCR84" s="72"/>
      <c r="BCS84" s="72"/>
      <c r="BCT84" s="72"/>
      <c r="BCU84" s="72"/>
      <c r="BCV84" s="72"/>
      <c r="BCW84" s="72"/>
      <c r="BCX84" s="72"/>
      <c r="BCY84" s="72"/>
      <c r="BCZ84" s="72"/>
      <c r="BDA84" s="72"/>
      <c r="BDB84" s="72"/>
      <c r="BDC84" s="72"/>
      <c r="BDD84" s="72"/>
      <c r="BDE84" s="72"/>
      <c r="BDF84" s="72"/>
      <c r="BDG84" s="72"/>
      <c r="BDH84" s="72"/>
      <c r="BDI84" s="72"/>
      <c r="BDJ84" s="72"/>
      <c r="BDK84" s="72"/>
      <c r="BDL84" s="72"/>
      <c r="BDM84" s="72"/>
      <c r="BDN84" s="72"/>
      <c r="BDO84" s="72"/>
      <c r="BDP84" s="72"/>
      <c r="BDQ84" s="72"/>
      <c r="BDR84" s="72"/>
      <c r="BDS84" s="72"/>
      <c r="BDT84" s="72"/>
      <c r="BDU84" s="72"/>
      <c r="BDV84" s="72"/>
      <c r="BDW84" s="72"/>
      <c r="BDX84" s="72"/>
      <c r="BDY84" s="72"/>
      <c r="BDZ84" s="72"/>
      <c r="BEA84" s="72"/>
      <c r="BEB84" s="72"/>
      <c r="BEC84" s="72"/>
      <c r="BED84" s="72"/>
      <c r="BEE84" s="72"/>
      <c r="BEF84" s="72"/>
      <c r="BEG84" s="72"/>
      <c r="BEH84" s="72"/>
      <c r="BEI84" s="72"/>
      <c r="BEJ84" s="72"/>
      <c r="BEK84" s="72"/>
      <c r="BEL84" s="72"/>
      <c r="BEM84" s="72"/>
      <c r="BEN84" s="72"/>
      <c r="BEO84" s="72"/>
      <c r="BEP84" s="72"/>
      <c r="BEQ84" s="72"/>
      <c r="BER84" s="72"/>
      <c r="BES84" s="72"/>
      <c r="BET84" s="72"/>
      <c r="BEU84" s="72"/>
      <c r="BEV84" s="72"/>
      <c r="BEW84" s="72"/>
      <c r="BEX84" s="72"/>
      <c r="BEY84" s="72"/>
      <c r="BEZ84" s="72"/>
      <c r="BFA84" s="72"/>
      <c r="BFB84" s="72"/>
      <c r="BFC84" s="72"/>
      <c r="BFD84" s="72"/>
      <c r="BFE84" s="72"/>
      <c r="BFF84" s="72"/>
      <c r="BFG84" s="72"/>
      <c r="BFH84" s="72"/>
      <c r="BFI84" s="72"/>
      <c r="BFJ84" s="72"/>
      <c r="BFK84" s="72"/>
      <c r="BFL84" s="72"/>
      <c r="BFM84" s="72"/>
      <c r="BFN84" s="72"/>
      <c r="BFO84" s="72"/>
      <c r="BFP84" s="72"/>
      <c r="BFQ84" s="72"/>
      <c r="BFR84" s="72"/>
      <c r="BFS84" s="72"/>
      <c r="BFT84" s="72"/>
      <c r="BFU84" s="72"/>
      <c r="BFV84" s="72"/>
      <c r="BFW84" s="72"/>
      <c r="BFX84" s="72"/>
      <c r="BFY84" s="72"/>
      <c r="BFZ84" s="72"/>
      <c r="BGA84" s="72"/>
      <c r="BGB84" s="72"/>
      <c r="BGC84" s="72"/>
      <c r="BGD84" s="72"/>
      <c r="BGE84" s="72"/>
      <c r="BGF84" s="72"/>
      <c r="BGG84" s="72"/>
      <c r="BGH84" s="72"/>
      <c r="BGI84" s="72"/>
      <c r="BGJ84" s="72"/>
      <c r="BGK84" s="72"/>
      <c r="BGL84" s="72"/>
      <c r="BGM84" s="72"/>
      <c r="BGN84" s="72"/>
      <c r="BGO84" s="72"/>
      <c r="BGP84" s="72"/>
      <c r="BGQ84" s="72"/>
      <c r="BGR84" s="72"/>
      <c r="BGS84" s="72"/>
      <c r="BGT84" s="72"/>
      <c r="BGU84" s="72"/>
      <c r="BGV84" s="72"/>
      <c r="BGW84" s="72"/>
      <c r="BGX84" s="72"/>
      <c r="BGY84" s="72"/>
      <c r="BGZ84" s="72"/>
      <c r="BHA84" s="72"/>
      <c r="BHB84" s="72"/>
      <c r="BHC84" s="72"/>
      <c r="BHD84" s="72"/>
      <c r="BHE84" s="72"/>
      <c r="BHF84" s="72"/>
      <c r="BHG84" s="72"/>
      <c r="BHH84" s="72"/>
      <c r="BHI84" s="72"/>
      <c r="BHJ84" s="72"/>
      <c r="BHK84" s="72"/>
      <c r="BHL84" s="72"/>
      <c r="BHM84" s="72"/>
      <c r="BHN84" s="72"/>
      <c r="BHO84" s="72"/>
      <c r="BHP84" s="72"/>
      <c r="BHQ84" s="72"/>
      <c r="BHR84" s="72"/>
      <c r="BHS84" s="72"/>
      <c r="BHT84" s="72"/>
      <c r="BHU84" s="72"/>
      <c r="BHV84" s="72"/>
      <c r="BHW84" s="72"/>
      <c r="BHX84" s="72"/>
      <c r="BHY84" s="72"/>
      <c r="BHZ84" s="72"/>
      <c r="BIA84" s="72"/>
      <c r="BIB84" s="72"/>
      <c r="BIC84" s="72"/>
      <c r="BID84" s="72"/>
      <c r="BIE84" s="72"/>
      <c r="BIF84" s="72"/>
      <c r="BIG84" s="72"/>
      <c r="BIH84" s="72"/>
      <c r="BII84" s="72"/>
      <c r="BIJ84" s="72"/>
      <c r="BIK84" s="72"/>
      <c r="BIL84" s="72"/>
      <c r="BIM84" s="72"/>
      <c r="BIN84" s="72"/>
      <c r="BIO84" s="72"/>
      <c r="BIP84" s="72"/>
      <c r="BIQ84" s="72"/>
      <c r="BIR84" s="72"/>
      <c r="BIS84" s="72"/>
      <c r="BIT84" s="72"/>
      <c r="BIU84" s="72"/>
      <c r="BIV84" s="72"/>
      <c r="BIW84" s="72"/>
      <c r="BIX84" s="72"/>
      <c r="BIY84" s="72"/>
      <c r="BIZ84" s="72"/>
    </row>
    <row r="85" spans="1:1612" s="37" customFormat="1" ht="60.4" customHeight="1">
      <c r="A85" s="106"/>
      <c r="B85" s="107"/>
      <c r="C85" s="109"/>
      <c r="D85" s="109"/>
      <c r="E85" s="109"/>
      <c r="F85" s="93">
        <v>2018</v>
      </c>
      <c r="G85" s="51">
        <v>100</v>
      </c>
      <c r="H85" s="51">
        <v>0</v>
      </c>
      <c r="I85" s="51">
        <v>0</v>
      </c>
      <c r="J85" s="51">
        <v>0</v>
      </c>
      <c r="K85" s="51">
        <v>100</v>
      </c>
      <c r="L85" s="51">
        <v>0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  <c r="IW85" s="72"/>
      <c r="IX85" s="72"/>
      <c r="IY85" s="72"/>
      <c r="IZ85" s="72"/>
      <c r="JA85" s="72"/>
      <c r="JB85" s="72"/>
      <c r="JC85" s="72"/>
      <c r="JD85" s="72"/>
      <c r="JE85" s="72"/>
      <c r="JF85" s="72"/>
      <c r="JG85" s="72"/>
      <c r="JH85" s="72"/>
      <c r="JI85" s="72"/>
      <c r="JJ85" s="72"/>
      <c r="JK85" s="72"/>
      <c r="JL85" s="72"/>
      <c r="JM85" s="72"/>
      <c r="JN85" s="72"/>
      <c r="JO85" s="72"/>
      <c r="JP85" s="72"/>
      <c r="JQ85" s="72"/>
      <c r="JR85" s="72"/>
      <c r="JS85" s="72"/>
      <c r="JT85" s="72"/>
      <c r="JU85" s="72"/>
      <c r="JV85" s="72"/>
      <c r="JW85" s="72"/>
      <c r="JX85" s="72"/>
      <c r="JY85" s="72"/>
      <c r="JZ85" s="72"/>
      <c r="KA85" s="72"/>
      <c r="KB85" s="72"/>
      <c r="KC85" s="72"/>
      <c r="KD85" s="72"/>
      <c r="KE85" s="72"/>
      <c r="KF85" s="72"/>
      <c r="KG85" s="72"/>
      <c r="KH85" s="72"/>
      <c r="KI85" s="72"/>
      <c r="KJ85" s="72"/>
      <c r="KK85" s="72"/>
      <c r="KL85" s="72"/>
      <c r="KM85" s="72"/>
      <c r="KN85" s="72"/>
      <c r="KO85" s="72"/>
      <c r="KP85" s="72"/>
      <c r="KQ85" s="72"/>
      <c r="KR85" s="72"/>
      <c r="KS85" s="72"/>
      <c r="KT85" s="72"/>
      <c r="KU85" s="72"/>
      <c r="KV85" s="72"/>
      <c r="KW85" s="72"/>
      <c r="KX85" s="72"/>
      <c r="KY85" s="72"/>
      <c r="KZ85" s="72"/>
      <c r="LA85" s="72"/>
      <c r="LB85" s="72"/>
      <c r="LC85" s="72"/>
      <c r="LD85" s="72"/>
      <c r="LE85" s="72"/>
      <c r="LF85" s="72"/>
      <c r="LG85" s="72"/>
      <c r="LH85" s="72"/>
      <c r="LI85" s="72"/>
      <c r="LJ85" s="72"/>
      <c r="LK85" s="72"/>
      <c r="LL85" s="72"/>
      <c r="LM85" s="72"/>
      <c r="LN85" s="72"/>
      <c r="LO85" s="72"/>
      <c r="LP85" s="72"/>
      <c r="LQ85" s="72"/>
      <c r="LR85" s="72"/>
      <c r="LS85" s="72"/>
      <c r="LT85" s="72"/>
      <c r="LU85" s="72"/>
      <c r="LV85" s="72"/>
      <c r="LW85" s="72"/>
      <c r="LX85" s="72"/>
      <c r="LY85" s="72"/>
      <c r="LZ85" s="72"/>
      <c r="MA85" s="72"/>
      <c r="MB85" s="72"/>
      <c r="MC85" s="72"/>
      <c r="MD85" s="72"/>
      <c r="ME85" s="72"/>
      <c r="MF85" s="72"/>
      <c r="MG85" s="72"/>
      <c r="MH85" s="72"/>
      <c r="MI85" s="72"/>
      <c r="MJ85" s="72"/>
      <c r="MK85" s="72"/>
      <c r="ML85" s="72"/>
      <c r="MM85" s="72"/>
      <c r="MN85" s="72"/>
      <c r="MO85" s="72"/>
      <c r="MP85" s="72"/>
      <c r="MQ85" s="72"/>
      <c r="MR85" s="72"/>
      <c r="MS85" s="72"/>
      <c r="MT85" s="72"/>
      <c r="MU85" s="72"/>
      <c r="MV85" s="72"/>
      <c r="MW85" s="72"/>
      <c r="MX85" s="72"/>
      <c r="MY85" s="72"/>
      <c r="MZ85" s="72"/>
      <c r="NA85" s="72"/>
      <c r="NB85" s="72"/>
      <c r="NC85" s="72"/>
      <c r="ND85" s="72"/>
      <c r="NE85" s="72"/>
      <c r="NF85" s="72"/>
      <c r="NG85" s="72"/>
      <c r="NH85" s="72"/>
      <c r="NI85" s="72"/>
      <c r="NJ85" s="72"/>
      <c r="NK85" s="72"/>
      <c r="NL85" s="72"/>
      <c r="NM85" s="72"/>
      <c r="NN85" s="72"/>
      <c r="NO85" s="72"/>
      <c r="NP85" s="72"/>
      <c r="NQ85" s="72"/>
      <c r="NR85" s="72"/>
      <c r="NS85" s="72"/>
      <c r="NT85" s="72"/>
      <c r="NU85" s="72"/>
      <c r="NV85" s="72"/>
      <c r="NW85" s="72"/>
      <c r="NX85" s="72"/>
      <c r="NY85" s="72"/>
      <c r="NZ85" s="72"/>
      <c r="OA85" s="72"/>
      <c r="OB85" s="72"/>
      <c r="OC85" s="72"/>
      <c r="OD85" s="72"/>
      <c r="OE85" s="72"/>
      <c r="OF85" s="72"/>
      <c r="OG85" s="72"/>
      <c r="OH85" s="72"/>
      <c r="OI85" s="72"/>
      <c r="OJ85" s="72"/>
      <c r="OK85" s="72"/>
      <c r="OL85" s="72"/>
      <c r="OM85" s="72"/>
      <c r="ON85" s="72"/>
      <c r="OO85" s="72"/>
      <c r="OP85" s="72"/>
      <c r="OQ85" s="72"/>
      <c r="OR85" s="72"/>
      <c r="OS85" s="72"/>
      <c r="OT85" s="72"/>
      <c r="OU85" s="72"/>
      <c r="OV85" s="72"/>
      <c r="OW85" s="72"/>
      <c r="OX85" s="72"/>
      <c r="OY85" s="72"/>
      <c r="OZ85" s="72"/>
      <c r="PA85" s="72"/>
      <c r="PB85" s="72"/>
      <c r="PC85" s="72"/>
      <c r="PD85" s="72"/>
      <c r="PE85" s="72"/>
      <c r="PF85" s="72"/>
      <c r="PG85" s="72"/>
      <c r="PH85" s="72"/>
      <c r="PI85" s="72"/>
      <c r="PJ85" s="72"/>
      <c r="PK85" s="72"/>
      <c r="PL85" s="72"/>
      <c r="PM85" s="72"/>
      <c r="PN85" s="72"/>
      <c r="PO85" s="72"/>
      <c r="PP85" s="72"/>
      <c r="PQ85" s="72"/>
      <c r="PR85" s="72"/>
      <c r="PS85" s="72"/>
      <c r="PT85" s="72"/>
      <c r="PU85" s="72"/>
      <c r="PV85" s="72"/>
      <c r="PW85" s="72"/>
      <c r="PX85" s="72"/>
      <c r="PY85" s="72"/>
      <c r="PZ85" s="72"/>
      <c r="QA85" s="72"/>
      <c r="QB85" s="72"/>
      <c r="QC85" s="72"/>
      <c r="QD85" s="72"/>
      <c r="QE85" s="72"/>
      <c r="QF85" s="72"/>
      <c r="QG85" s="72"/>
      <c r="QH85" s="72"/>
      <c r="QI85" s="72"/>
      <c r="QJ85" s="72"/>
      <c r="QK85" s="72"/>
      <c r="QL85" s="72"/>
      <c r="QM85" s="72"/>
      <c r="QN85" s="72"/>
      <c r="QO85" s="72"/>
      <c r="QP85" s="72"/>
      <c r="QQ85" s="72"/>
      <c r="QR85" s="72"/>
      <c r="QS85" s="72"/>
      <c r="QT85" s="72"/>
      <c r="QU85" s="72"/>
      <c r="QV85" s="72"/>
      <c r="QW85" s="72"/>
      <c r="QX85" s="72"/>
      <c r="QY85" s="72"/>
      <c r="QZ85" s="72"/>
      <c r="RA85" s="72"/>
      <c r="RB85" s="72"/>
      <c r="RC85" s="72"/>
      <c r="RD85" s="72"/>
      <c r="RE85" s="72"/>
      <c r="RF85" s="72"/>
      <c r="RG85" s="72"/>
      <c r="RH85" s="72"/>
      <c r="RI85" s="72"/>
      <c r="RJ85" s="72"/>
      <c r="RK85" s="72"/>
      <c r="RL85" s="72"/>
      <c r="RM85" s="72"/>
      <c r="RN85" s="72"/>
      <c r="RO85" s="72"/>
      <c r="RP85" s="72"/>
      <c r="RQ85" s="72"/>
      <c r="RR85" s="72"/>
      <c r="RS85" s="72"/>
      <c r="RT85" s="72"/>
      <c r="RU85" s="72"/>
      <c r="RV85" s="72"/>
      <c r="RW85" s="72"/>
      <c r="RX85" s="72"/>
      <c r="RY85" s="72"/>
      <c r="RZ85" s="72"/>
      <c r="SA85" s="72"/>
      <c r="SB85" s="72"/>
      <c r="SC85" s="72"/>
      <c r="SD85" s="72"/>
      <c r="SE85" s="72"/>
      <c r="SF85" s="72"/>
      <c r="SG85" s="72"/>
      <c r="SH85" s="72"/>
      <c r="SI85" s="72"/>
      <c r="SJ85" s="72"/>
      <c r="SK85" s="72"/>
      <c r="SL85" s="72"/>
      <c r="SM85" s="72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2"/>
      <c r="TB85" s="72"/>
      <c r="TC85" s="72"/>
      <c r="TD85" s="72"/>
      <c r="TE85" s="72"/>
      <c r="TF85" s="72"/>
      <c r="TG85" s="72"/>
      <c r="TH85" s="72"/>
      <c r="TI85" s="72"/>
      <c r="TJ85" s="72"/>
      <c r="TK85" s="72"/>
      <c r="TL85" s="72"/>
      <c r="TM85" s="72"/>
      <c r="TN85" s="72"/>
      <c r="TO85" s="72"/>
      <c r="TP85" s="72"/>
      <c r="TQ85" s="72"/>
      <c r="TR85" s="72"/>
      <c r="TS85" s="72"/>
      <c r="TT85" s="72"/>
      <c r="TU85" s="72"/>
      <c r="TV85" s="72"/>
      <c r="TW85" s="72"/>
      <c r="TX85" s="72"/>
      <c r="TY85" s="72"/>
      <c r="TZ85" s="72"/>
      <c r="UA85" s="72"/>
      <c r="UB85" s="72"/>
      <c r="UC85" s="72"/>
      <c r="UD85" s="72"/>
      <c r="UE85" s="72"/>
      <c r="UF85" s="72"/>
      <c r="UG85" s="72"/>
      <c r="UH85" s="72"/>
      <c r="UI85" s="72"/>
      <c r="UJ85" s="72"/>
      <c r="UK85" s="72"/>
      <c r="UL85" s="72"/>
      <c r="UM85" s="72"/>
      <c r="UN85" s="72"/>
      <c r="UO85" s="72"/>
      <c r="UP85" s="72"/>
      <c r="UQ85" s="72"/>
      <c r="UR85" s="72"/>
      <c r="US85" s="72"/>
      <c r="UT85" s="72"/>
      <c r="UU85" s="72"/>
      <c r="UV85" s="72"/>
      <c r="UW85" s="72"/>
      <c r="UX85" s="72"/>
      <c r="UY85" s="72"/>
      <c r="UZ85" s="72"/>
      <c r="VA85" s="72"/>
      <c r="VB85" s="72"/>
      <c r="VC85" s="72"/>
      <c r="VD85" s="72"/>
      <c r="VE85" s="72"/>
      <c r="VF85" s="72"/>
      <c r="VG85" s="72"/>
      <c r="VH85" s="72"/>
      <c r="VI85" s="72"/>
      <c r="VJ85" s="72"/>
      <c r="VK85" s="72"/>
      <c r="VL85" s="72"/>
      <c r="VM85" s="72"/>
      <c r="VN85" s="72"/>
      <c r="VO85" s="72"/>
      <c r="VP85" s="72"/>
      <c r="VQ85" s="72"/>
      <c r="VR85" s="72"/>
      <c r="VS85" s="72"/>
      <c r="VT85" s="72"/>
      <c r="VU85" s="72"/>
      <c r="VV85" s="72"/>
      <c r="VW85" s="72"/>
      <c r="VX85" s="72"/>
      <c r="VY85" s="72"/>
      <c r="VZ85" s="72"/>
      <c r="WA85" s="72"/>
      <c r="WB85" s="72"/>
      <c r="WC85" s="72"/>
      <c r="WD85" s="72"/>
      <c r="WE85" s="72"/>
      <c r="WF85" s="72"/>
      <c r="WG85" s="72"/>
      <c r="WH85" s="72"/>
      <c r="WI85" s="72"/>
      <c r="WJ85" s="72"/>
      <c r="WK85" s="72"/>
      <c r="WL85" s="72"/>
      <c r="WM85" s="72"/>
      <c r="WN85" s="72"/>
      <c r="WO85" s="72"/>
      <c r="WP85" s="72"/>
      <c r="WQ85" s="72"/>
      <c r="WR85" s="72"/>
      <c r="WS85" s="72"/>
      <c r="WT85" s="72"/>
      <c r="WU85" s="72"/>
      <c r="WV85" s="72"/>
      <c r="WW85" s="72"/>
      <c r="WX85" s="72"/>
      <c r="WY85" s="72"/>
      <c r="WZ85" s="72"/>
      <c r="XA85" s="72"/>
      <c r="XB85" s="72"/>
      <c r="XC85" s="72"/>
      <c r="XD85" s="72"/>
      <c r="XE85" s="72"/>
      <c r="XF85" s="72"/>
      <c r="XG85" s="72"/>
      <c r="XH85" s="72"/>
      <c r="XI85" s="72"/>
      <c r="XJ85" s="72"/>
      <c r="XK85" s="72"/>
      <c r="XL85" s="72"/>
      <c r="XM85" s="72"/>
      <c r="XN85" s="72"/>
      <c r="XO85" s="72"/>
      <c r="XP85" s="72"/>
      <c r="XQ85" s="72"/>
      <c r="XR85" s="72"/>
      <c r="XS85" s="72"/>
      <c r="XT85" s="72"/>
      <c r="XU85" s="72"/>
      <c r="XV85" s="72"/>
      <c r="XW85" s="72"/>
      <c r="XX85" s="72"/>
      <c r="XY85" s="72"/>
      <c r="XZ85" s="72"/>
      <c r="YA85" s="72"/>
      <c r="YB85" s="72"/>
      <c r="YC85" s="72"/>
      <c r="YD85" s="72"/>
      <c r="YE85" s="72"/>
      <c r="YF85" s="72"/>
      <c r="YG85" s="72"/>
      <c r="YH85" s="72"/>
      <c r="YI85" s="72"/>
      <c r="YJ85" s="72"/>
      <c r="YK85" s="72"/>
      <c r="YL85" s="72"/>
      <c r="YM85" s="72"/>
      <c r="YN85" s="72"/>
      <c r="YO85" s="72"/>
      <c r="YP85" s="72"/>
      <c r="YQ85" s="72"/>
      <c r="YR85" s="72"/>
      <c r="YS85" s="72"/>
      <c r="YT85" s="72"/>
      <c r="YU85" s="72"/>
      <c r="YV85" s="72"/>
      <c r="YW85" s="72"/>
      <c r="YX85" s="72"/>
      <c r="YY85" s="72"/>
      <c r="YZ85" s="72"/>
      <c r="ZA85" s="72"/>
      <c r="ZB85" s="72"/>
      <c r="ZC85" s="72"/>
      <c r="ZD85" s="72"/>
      <c r="ZE85" s="72"/>
      <c r="ZF85" s="72"/>
      <c r="ZG85" s="72"/>
      <c r="ZH85" s="72"/>
      <c r="ZI85" s="72"/>
      <c r="ZJ85" s="72"/>
      <c r="ZK85" s="72"/>
      <c r="ZL85" s="72"/>
      <c r="ZM85" s="72"/>
      <c r="ZN85" s="72"/>
      <c r="ZO85" s="72"/>
      <c r="ZP85" s="72"/>
      <c r="ZQ85" s="72"/>
      <c r="ZR85" s="72"/>
      <c r="ZS85" s="72"/>
      <c r="ZT85" s="72"/>
      <c r="ZU85" s="72"/>
      <c r="ZV85" s="72"/>
      <c r="ZW85" s="72"/>
      <c r="ZX85" s="72"/>
      <c r="ZY85" s="72"/>
      <c r="ZZ85" s="72"/>
      <c r="AAA85" s="72"/>
      <c r="AAB85" s="72"/>
      <c r="AAC85" s="72"/>
      <c r="AAD85" s="72"/>
      <c r="AAE85" s="72"/>
      <c r="AAF85" s="72"/>
      <c r="AAG85" s="72"/>
      <c r="AAH85" s="72"/>
      <c r="AAI85" s="72"/>
      <c r="AAJ85" s="72"/>
      <c r="AAK85" s="72"/>
      <c r="AAL85" s="72"/>
      <c r="AAM85" s="72"/>
      <c r="AAN85" s="72"/>
      <c r="AAO85" s="72"/>
      <c r="AAP85" s="72"/>
      <c r="AAQ85" s="72"/>
      <c r="AAR85" s="72"/>
      <c r="AAS85" s="72"/>
      <c r="AAT85" s="72"/>
      <c r="AAU85" s="72"/>
      <c r="AAV85" s="72"/>
      <c r="AAW85" s="72"/>
      <c r="AAX85" s="72"/>
      <c r="AAY85" s="72"/>
      <c r="AAZ85" s="72"/>
      <c r="ABA85" s="72"/>
      <c r="ABB85" s="72"/>
      <c r="ABC85" s="72"/>
      <c r="ABD85" s="72"/>
      <c r="ABE85" s="72"/>
      <c r="ABF85" s="72"/>
      <c r="ABG85" s="72"/>
      <c r="ABH85" s="72"/>
      <c r="ABI85" s="72"/>
      <c r="ABJ85" s="72"/>
      <c r="ABK85" s="72"/>
      <c r="ABL85" s="72"/>
      <c r="ABM85" s="72"/>
      <c r="ABN85" s="72"/>
      <c r="ABO85" s="72"/>
      <c r="ABP85" s="72"/>
      <c r="ABQ85" s="72"/>
      <c r="ABR85" s="72"/>
      <c r="ABS85" s="72"/>
      <c r="ABT85" s="72"/>
      <c r="ABU85" s="72"/>
      <c r="ABV85" s="72"/>
      <c r="ABW85" s="72"/>
      <c r="ABX85" s="72"/>
      <c r="ABY85" s="72"/>
      <c r="ABZ85" s="72"/>
      <c r="ACA85" s="72"/>
      <c r="ACB85" s="72"/>
      <c r="ACC85" s="72"/>
      <c r="ACD85" s="72"/>
      <c r="ACE85" s="72"/>
      <c r="ACF85" s="72"/>
      <c r="ACG85" s="72"/>
      <c r="ACH85" s="72"/>
      <c r="ACI85" s="72"/>
      <c r="ACJ85" s="72"/>
      <c r="ACK85" s="72"/>
      <c r="ACL85" s="72"/>
      <c r="ACM85" s="72"/>
      <c r="ACN85" s="72"/>
      <c r="ACO85" s="72"/>
      <c r="ACP85" s="72"/>
      <c r="ACQ85" s="72"/>
      <c r="ACR85" s="72"/>
      <c r="ACS85" s="72"/>
      <c r="ACT85" s="72"/>
      <c r="ACU85" s="72"/>
      <c r="ACV85" s="72"/>
      <c r="ACW85" s="72"/>
      <c r="ACX85" s="72"/>
      <c r="ACY85" s="72"/>
      <c r="ACZ85" s="72"/>
      <c r="ADA85" s="72"/>
      <c r="ADB85" s="72"/>
      <c r="ADC85" s="72"/>
      <c r="ADD85" s="72"/>
      <c r="ADE85" s="72"/>
      <c r="ADF85" s="72"/>
      <c r="ADG85" s="72"/>
      <c r="ADH85" s="72"/>
      <c r="ADI85" s="72"/>
      <c r="ADJ85" s="72"/>
      <c r="ADK85" s="72"/>
      <c r="ADL85" s="72"/>
      <c r="ADM85" s="72"/>
      <c r="ADN85" s="72"/>
      <c r="ADO85" s="72"/>
      <c r="ADP85" s="72"/>
      <c r="ADQ85" s="72"/>
      <c r="ADR85" s="72"/>
      <c r="ADS85" s="72"/>
      <c r="ADT85" s="72"/>
      <c r="ADU85" s="72"/>
      <c r="ADV85" s="72"/>
      <c r="ADW85" s="72"/>
      <c r="ADX85" s="72"/>
      <c r="ADY85" s="72"/>
      <c r="ADZ85" s="72"/>
      <c r="AEA85" s="72"/>
      <c r="AEB85" s="72"/>
      <c r="AEC85" s="72"/>
      <c r="AED85" s="72"/>
      <c r="AEE85" s="72"/>
      <c r="AEF85" s="72"/>
      <c r="AEG85" s="72"/>
      <c r="AEH85" s="72"/>
      <c r="AEI85" s="72"/>
      <c r="AEJ85" s="72"/>
      <c r="AEK85" s="72"/>
      <c r="AEL85" s="72"/>
      <c r="AEM85" s="72"/>
      <c r="AEN85" s="72"/>
      <c r="AEO85" s="72"/>
      <c r="AEP85" s="72"/>
      <c r="AEQ85" s="72"/>
      <c r="AER85" s="72"/>
      <c r="AES85" s="72"/>
      <c r="AET85" s="72"/>
      <c r="AEU85" s="72"/>
      <c r="AEV85" s="72"/>
      <c r="AEW85" s="72"/>
      <c r="AEX85" s="72"/>
      <c r="AEY85" s="72"/>
      <c r="AEZ85" s="72"/>
      <c r="AFA85" s="72"/>
      <c r="AFB85" s="72"/>
      <c r="AFC85" s="72"/>
      <c r="AFD85" s="72"/>
      <c r="AFE85" s="72"/>
      <c r="AFF85" s="72"/>
      <c r="AFG85" s="72"/>
      <c r="AFH85" s="72"/>
      <c r="AFI85" s="72"/>
      <c r="AFJ85" s="72"/>
      <c r="AFK85" s="72"/>
      <c r="AFL85" s="72"/>
      <c r="AFM85" s="72"/>
      <c r="AFN85" s="72"/>
      <c r="AFO85" s="72"/>
      <c r="AFP85" s="72"/>
      <c r="AFQ85" s="72"/>
      <c r="AFR85" s="72"/>
      <c r="AFS85" s="72"/>
      <c r="AFT85" s="72"/>
      <c r="AFU85" s="72"/>
      <c r="AFV85" s="72"/>
      <c r="AFW85" s="72"/>
      <c r="AFX85" s="72"/>
      <c r="AFY85" s="72"/>
      <c r="AFZ85" s="72"/>
      <c r="AGA85" s="72"/>
      <c r="AGB85" s="72"/>
      <c r="AGC85" s="72"/>
      <c r="AGD85" s="72"/>
      <c r="AGE85" s="72"/>
      <c r="AGF85" s="72"/>
      <c r="AGG85" s="72"/>
      <c r="AGH85" s="72"/>
      <c r="AGI85" s="72"/>
      <c r="AGJ85" s="72"/>
      <c r="AGK85" s="72"/>
      <c r="AGL85" s="72"/>
      <c r="AGM85" s="72"/>
      <c r="AGN85" s="72"/>
      <c r="AGO85" s="72"/>
      <c r="AGP85" s="72"/>
      <c r="AGQ85" s="72"/>
      <c r="AGR85" s="72"/>
      <c r="AGS85" s="72"/>
      <c r="AGT85" s="72"/>
      <c r="AGU85" s="72"/>
      <c r="AGV85" s="72"/>
      <c r="AGW85" s="72"/>
      <c r="AGX85" s="72"/>
      <c r="AGY85" s="72"/>
      <c r="AGZ85" s="72"/>
      <c r="AHA85" s="72"/>
      <c r="AHB85" s="72"/>
      <c r="AHC85" s="72"/>
      <c r="AHD85" s="72"/>
      <c r="AHE85" s="72"/>
      <c r="AHF85" s="72"/>
      <c r="AHG85" s="72"/>
      <c r="AHH85" s="72"/>
      <c r="AHI85" s="72"/>
      <c r="AHJ85" s="72"/>
      <c r="AHK85" s="72"/>
      <c r="AHL85" s="72"/>
      <c r="AHM85" s="72"/>
      <c r="AHN85" s="72"/>
      <c r="AHO85" s="72"/>
      <c r="AHP85" s="72"/>
      <c r="AHQ85" s="72"/>
      <c r="AHR85" s="72"/>
      <c r="AHS85" s="72"/>
      <c r="AHT85" s="72"/>
      <c r="AHU85" s="72"/>
      <c r="AHV85" s="72"/>
      <c r="AHW85" s="72"/>
      <c r="AHX85" s="72"/>
      <c r="AHY85" s="72"/>
      <c r="AHZ85" s="72"/>
      <c r="AIA85" s="72"/>
      <c r="AIB85" s="72"/>
      <c r="AIC85" s="72"/>
      <c r="AID85" s="72"/>
      <c r="AIE85" s="72"/>
      <c r="AIF85" s="72"/>
      <c r="AIG85" s="72"/>
      <c r="AIH85" s="72"/>
      <c r="AII85" s="72"/>
      <c r="AIJ85" s="72"/>
      <c r="AIK85" s="72"/>
      <c r="AIL85" s="72"/>
      <c r="AIM85" s="72"/>
      <c r="AIN85" s="72"/>
      <c r="AIO85" s="72"/>
      <c r="AIP85" s="72"/>
      <c r="AIQ85" s="72"/>
      <c r="AIR85" s="72"/>
      <c r="AIS85" s="72"/>
      <c r="AIT85" s="72"/>
      <c r="AIU85" s="72"/>
      <c r="AIV85" s="72"/>
      <c r="AIW85" s="72"/>
      <c r="AIX85" s="72"/>
      <c r="AIY85" s="72"/>
      <c r="AIZ85" s="72"/>
      <c r="AJA85" s="72"/>
      <c r="AJB85" s="72"/>
      <c r="AJC85" s="72"/>
      <c r="AJD85" s="72"/>
      <c r="AJE85" s="72"/>
      <c r="AJF85" s="72"/>
      <c r="AJG85" s="72"/>
      <c r="AJH85" s="72"/>
      <c r="AJI85" s="72"/>
      <c r="AJJ85" s="72"/>
      <c r="AJK85" s="72"/>
      <c r="AJL85" s="72"/>
      <c r="AJM85" s="72"/>
      <c r="AJN85" s="72"/>
      <c r="AJO85" s="72"/>
      <c r="AJP85" s="72"/>
      <c r="AJQ85" s="72"/>
      <c r="AJR85" s="72"/>
      <c r="AJS85" s="72"/>
      <c r="AJT85" s="72"/>
      <c r="AJU85" s="72"/>
      <c r="AJV85" s="72"/>
      <c r="AJW85" s="72"/>
      <c r="AJX85" s="72"/>
      <c r="AJY85" s="72"/>
      <c r="AJZ85" s="72"/>
      <c r="AKA85" s="72"/>
      <c r="AKB85" s="72"/>
      <c r="AKC85" s="72"/>
      <c r="AKD85" s="72"/>
      <c r="AKE85" s="72"/>
      <c r="AKF85" s="72"/>
      <c r="AKG85" s="72"/>
      <c r="AKH85" s="72"/>
      <c r="AKI85" s="72"/>
      <c r="AKJ85" s="72"/>
      <c r="AKK85" s="72"/>
      <c r="AKL85" s="72"/>
      <c r="AKM85" s="72"/>
      <c r="AKN85" s="72"/>
      <c r="AKO85" s="72"/>
      <c r="AKP85" s="72"/>
      <c r="AKQ85" s="72"/>
      <c r="AKR85" s="72"/>
      <c r="AKS85" s="72"/>
      <c r="AKT85" s="72"/>
      <c r="AKU85" s="72"/>
      <c r="AKV85" s="72"/>
      <c r="AKW85" s="72"/>
      <c r="AKX85" s="72"/>
      <c r="AKY85" s="72"/>
      <c r="AKZ85" s="72"/>
      <c r="ALA85" s="72"/>
      <c r="ALB85" s="72"/>
      <c r="ALC85" s="72"/>
      <c r="ALD85" s="72"/>
      <c r="ALE85" s="72"/>
      <c r="ALF85" s="72"/>
      <c r="ALG85" s="72"/>
      <c r="ALH85" s="72"/>
      <c r="ALI85" s="72"/>
      <c r="ALJ85" s="72"/>
      <c r="ALK85" s="72"/>
      <c r="ALL85" s="72"/>
      <c r="ALM85" s="72"/>
      <c r="ALN85" s="72"/>
      <c r="ALO85" s="72"/>
      <c r="ALP85" s="72"/>
      <c r="ALQ85" s="72"/>
      <c r="ALR85" s="72"/>
      <c r="ALS85" s="72"/>
      <c r="ALT85" s="72"/>
      <c r="ALU85" s="72"/>
      <c r="ALV85" s="72"/>
      <c r="ALW85" s="72"/>
      <c r="ALX85" s="72"/>
      <c r="ALY85" s="72"/>
      <c r="ALZ85" s="72"/>
      <c r="AMA85" s="72"/>
      <c r="AMB85" s="72"/>
      <c r="AMC85" s="72"/>
      <c r="AMD85" s="72"/>
      <c r="AME85" s="72"/>
      <c r="AMF85" s="72"/>
      <c r="AMG85" s="72"/>
      <c r="AMH85" s="72"/>
      <c r="AMI85" s="72"/>
      <c r="AMJ85" s="72"/>
      <c r="AMK85" s="72"/>
      <c r="AML85" s="72"/>
      <c r="AMM85" s="72"/>
      <c r="AMN85" s="72"/>
      <c r="AMO85" s="72"/>
      <c r="AMP85" s="72"/>
      <c r="AMQ85" s="72"/>
      <c r="AMR85" s="72"/>
      <c r="AMS85" s="72"/>
      <c r="AMT85" s="72"/>
      <c r="AMU85" s="72"/>
      <c r="AMV85" s="72"/>
      <c r="AMW85" s="72"/>
      <c r="AMX85" s="72"/>
      <c r="AMY85" s="72"/>
      <c r="AMZ85" s="72"/>
      <c r="ANA85" s="72"/>
      <c r="ANB85" s="72"/>
      <c r="ANC85" s="72"/>
      <c r="AND85" s="72"/>
      <c r="ANE85" s="72"/>
      <c r="ANF85" s="72"/>
      <c r="ANG85" s="72"/>
      <c r="ANH85" s="72"/>
      <c r="ANI85" s="72"/>
      <c r="ANJ85" s="72"/>
      <c r="ANK85" s="72"/>
      <c r="ANL85" s="72"/>
      <c r="ANM85" s="72"/>
      <c r="ANN85" s="72"/>
      <c r="ANO85" s="72"/>
      <c r="ANP85" s="72"/>
      <c r="ANQ85" s="72"/>
      <c r="ANR85" s="72"/>
      <c r="ANS85" s="72"/>
      <c r="ANT85" s="72"/>
      <c r="ANU85" s="72"/>
      <c r="ANV85" s="72"/>
      <c r="ANW85" s="72"/>
      <c r="ANX85" s="72"/>
      <c r="ANY85" s="72"/>
      <c r="ANZ85" s="72"/>
      <c r="AOA85" s="72"/>
      <c r="AOB85" s="72"/>
      <c r="AOC85" s="72"/>
      <c r="AOD85" s="72"/>
      <c r="AOE85" s="72"/>
      <c r="AOF85" s="72"/>
      <c r="AOG85" s="72"/>
      <c r="AOH85" s="72"/>
      <c r="AOI85" s="72"/>
      <c r="AOJ85" s="72"/>
      <c r="AOK85" s="72"/>
      <c r="AOL85" s="72"/>
      <c r="AOM85" s="72"/>
      <c r="AON85" s="72"/>
      <c r="AOO85" s="72"/>
      <c r="AOP85" s="72"/>
      <c r="AOQ85" s="72"/>
      <c r="AOR85" s="72"/>
      <c r="AOS85" s="72"/>
      <c r="AOT85" s="72"/>
      <c r="AOU85" s="72"/>
      <c r="AOV85" s="72"/>
      <c r="AOW85" s="72"/>
      <c r="AOX85" s="72"/>
      <c r="AOY85" s="72"/>
      <c r="AOZ85" s="72"/>
      <c r="APA85" s="72"/>
      <c r="APB85" s="72"/>
      <c r="APC85" s="72"/>
      <c r="APD85" s="72"/>
      <c r="APE85" s="72"/>
      <c r="APF85" s="72"/>
      <c r="APG85" s="72"/>
      <c r="APH85" s="72"/>
      <c r="API85" s="72"/>
      <c r="APJ85" s="72"/>
      <c r="APK85" s="72"/>
      <c r="APL85" s="72"/>
      <c r="APM85" s="72"/>
      <c r="APN85" s="72"/>
      <c r="APO85" s="72"/>
      <c r="APP85" s="72"/>
      <c r="APQ85" s="72"/>
      <c r="APR85" s="72"/>
      <c r="APS85" s="72"/>
      <c r="APT85" s="72"/>
      <c r="APU85" s="72"/>
      <c r="APV85" s="72"/>
      <c r="APW85" s="72"/>
      <c r="APX85" s="72"/>
      <c r="APY85" s="72"/>
      <c r="APZ85" s="72"/>
      <c r="AQA85" s="72"/>
      <c r="AQB85" s="72"/>
      <c r="AQC85" s="72"/>
      <c r="AQD85" s="72"/>
      <c r="AQE85" s="72"/>
      <c r="AQF85" s="72"/>
      <c r="AQG85" s="72"/>
      <c r="AQH85" s="72"/>
      <c r="AQI85" s="72"/>
      <c r="AQJ85" s="72"/>
      <c r="AQK85" s="72"/>
      <c r="AQL85" s="72"/>
      <c r="AQM85" s="72"/>
      <c r="AQN85" s="72"/>
      <c r="AQO85" s="72"/>
      <c r="AQP85" s="72"/>
      <c r="AQQ85" s="72"/>
      <c r="AQR85" s="72"/>
      <c r="AQS85" s="72"/>
      <c r="AQT85" s="72"/>
      <c r="AQU85" s="72"/>
      <c r="AQV85" s="72"/>
      <c r="AQW85" s="72"/>
      <c r="AQX85" s="72"/>
      <c r="AQY85" s="72"/>
      <c r="AQZ85" s="72"/>
      <c r="ARA85" s="72"/>
      <c r="ARB85" s="72"/>
      <c r="ARC85" s="72"/>
      <c r="ARD85" s="72"/>
      <c r="ARE85" s="72"/>
      <c r="ARF85" s="72"/>
      <c r="ARG85" s="72"/>
      <c r="ARH85" s="72"/>
      <c r="ARI85" s="72"/>
      <c r="ARJ85" s="72"/>
      <c r="ARK85" s="72"/>
      <c r="ARL85" s="72"/>
      <c r="ARM85" s="72"/>
      <c r="ARN85" s="72"/>
      <c r="ARO85" s="72"/>
      <c r="ARP85" s="72"/>
      <c r="ARQ85" s="72"/>
      <c r="ARR85" s="72"/>
      <c r="ARS85" s="72"/>
      <c r="ART85" s="72"/>
      <c r="ARU85" s="72"/>
      <c r="ARV85" s="72"/>
      <c r="ARW85" s="72"/>
      <c r="ARX85" s="72"/>
      <c r="ARY85" s="72"/>
      <c r="ARZ85" s="72"/>
      <c r="ASA85" s="72"/>
      <c r="ASB85" s="72"/>
      <c r="ASC85" s="72"/>
      <c r="ASD85" s="72"/>
      <c r="ASE85" s="72"/>
      <c r="ASF85" s="72"/>
      <c r="ASG85" s="72"/>
      <c r="ASH85" s="72"/>
      <c r="ASI85" s="72"/>
      <c r="ASJ85" s="72"/>
      <c r="ASK85" s="72"/>
      <c r="ASL85" s="72"/>
      <c r="ASM85" s="72"/>
      <c r="ASN85" s="72"/>
      <c r="ASO85" s="72"/>
      <c r="ASP85" s="72"/>
      <c r="ASQ85" s="72"/>
      <c r="ASR85" s="72"/>
      <c r="ASS85" s="72"/>
      <c r="AST85" s="72"/>
      <c r="ASU85" s="72"/>
      <c r="ASV85" s="72"/>
      <c r="ASW85" s="72"/>
      <c r="ASX85" s="72"/>
      <c r="ASY85" s="72"/>
      <c r="ASZ85" s="72"/>
      <c r="ATA85" s="72"/>
      <c r="ATB85" s="72"/>
      <c r="ATC85" s="72"/>
      <c r="ATD85" s="72"/>
      <c r="ATE85" s="72"/>
      <c r="ATF85" s="72"/>
      <c r="ATG85" s="72"/>
      <c r="ATH85" s="72"/>
      <c r="ATI85" s="72"/>
      <c r="ATJ85" s="72"/>
      <c r="ATK85" s="72"/>
      <c r="ATL85" s="72"/>
      <c r="ATM85" s="72"/>
      <c r="ATN85" s="72"/>
      <c r="ATO85" s="72"/>
      <c r="ATP85" s="72"/>
      <c r="ATQ85" s="72"/>
      <c r="ATR85" s="72"/>
      <c r="ATS85" s="72"/>
      <c r="ATT85" s="72"/>
      <c r="ATU85" s="72"/>
      <c r="ATV85" s="72"/>
      <c r="ATW85" s="72"/>
      <c r="ATX85" s="72"/>
      <c r="ATY85" s="72"/>
      <c r="ATZ85" s="72"/>
      <c r="AUA85" s="72"/>
      <c r="AUB85" s="72"/>
      <c r="AUC85" s="72"/>
      <c r="AUD85" s="72"/>
      <c r="AUE85" s="72"/>
      <c r="AUF85" s="72"/>
      <c r="AUG85" s="72"/>
      <c r="AUH85" s="72"/>
      <c r="AUI85" s="72"/>
      <c r="AUJ85" s="72"/>
      <c r="AUK85" s="72"/>
      <c r="AUL85" s="72"/>
      <c r="AUM85" s="72"/>
      <c r="AUN85" s="72"/>
      <c r="AUO85" s="72"/>
      <c r="AUP85" s="72"/>
      <c r="AUQ85" s="72"/>
      <c r="AUR85" s="72"/>
      <c r="AUS85" s="72"/>
      <c r="AUT85" s="72"/>
      <c r="AUU85" s="72"/>
      <c r="AUV85" s="72"/>
      <c r="AUW85" s="72"/>
      <c r="AUX85" s="72"/>
      <c r="AUY85" s="72"/>
      <c r="AUZ85" s="72"/>
      <c r="AVA85" s="72"/>
      <c r="AVB85" s="72"/>
      <c r="AVC85" s="72"/>
      <c r="AVD85" s="72"/>
      <c r="AVE85" s="72"/>
      <c r="AVF85" s="72"/>
      <c r="AVG85" s="72"/>
      <c r="AVH85" s="72"/>
      <c r="AVI85" s="72"/>
      <c r="AVJ85" s="72"/>
      <c r="AVK85" s="72"/>
      <c r="AVL85" s="72"/>
      <c r="AVM85" s="72"/>
      <c r="AVN85" s="72"/>
      <c r="AVO85" s="72"/>
      <c r="AVP85" s="72"/>
      <c r="AVQ85" s="72"/>
      <c r="AVR85" s="72"/>
      <c r="AVS85" s="72"/>
      <c r="AVT85" s="72"/>
      <c r="AVU85" s="72"/>
      <c r="AVV85" s="72"/>
      <c r="AVW85" s="72"/>
      <c r="AVX85" s="72"/>
      <c r="AVY85" s="72"/>
      <c r="AVZ85" s="72"/>
      <c r="AWA85" s="72"/>
      <c r="AWB85" s="72"/>
      <c r="AWC85" s="72"/>
      <c r="AWD85" s="72"/>
      <c r="AWE85" s="72"/>
      <c r="AWF85" s="72"/>
      <c r="AWG85" s="72"/>
      <c r="AWH85" s="72"/>
      <c r="AWI85" s="72"/>
      <c r="AWJ85" s="72"/>
      <c r="AWK85" s="72"/>
      <c r="AWL85" s="72"/>
      <c r="AWM85" s="72"/>
      <c r="AWN85" s="72"/>
      <c r="AWO85" s="72"/>
      <c r="AWP85" s="72"/>
      <c r="AWQ85" s="72"/>
      <c r="AWR85" s="72"/>
      <c r="AWS85" s="72"/>
      <c r="AWT85" s="72"/>
      <c r="AWU85" s="72"/>
      <c r="AWV85" s="72"/>
      <c r="AWW85" s="72"/>
      <c r="AWX85" s="72"/>
      <c r="AWY85" s="72"/>
      <c r="AWZ85" s="72"/>
      <c r="AXA85" s="72"/>
      <c r="AXB85" s="72"/>
      <c r="AXC85" s="72"/>
      <c r="AXD85" s="72"/>
      <c r="AXE85" s="72"/>
      <c r="AXF85" s="72"/>
      <c r="AXG85" s="72"/>
      <c r="AXH85" s="72"/>
      <c r="AXI85" s="72"/>
      <c r="AXJ85" s="72"/>
      <c r="AXK85" s="72"/>
      <c r="AXL85" s="72"/>
      <c r="AXM85" s="72"/>
      <c r="AXN85" s="72"/>
      <c r="AXO85" s="72"/>
      <c r="AXP85" s="72"/>
      <c r="AXQ85" s="72"/>
      <c r="AXR85" s="72"/>
      <c r="AXS85" s="72"/>
      <c r="AXT85" s="72"/>
      <c r="AXU85" s="72"/>
      <c r="AXV85" s="72"/>
      <c r="AXW85" s="72"/>
      <c r="AXX85" s="72"/>
      <c r="AXY85" s="72"/>
      <c r="AXZ85" s="72"/>
      <c r="AYA85" s="72"/>
      <c r="AYB85" s="72"/>
      <c r="AYC85" s="72"/>
      <c r="AYD85" s="72"/>
      <c r="AYE85" s="72"/>
      <c r="AYF85" s="72"/>
      <c r="AYG85" s="72"/>
      <c r="AYH85" s="72"/>
      <c r="AYI85" s="72"/>
      <c r="AYJ85" s="72"/>
      <c r="AYK85" s="72"/>
      <c r="AYL85" s="72"/>
      <c r="AYM85" s="72"/>
      <c r="AYN85" s="72"/>
      <c r="AYO85" s="72"/>
      <c r="AYP85" s="72"/>
      <c r="AYQ85" s="72"/>
      <c r="AYR85" s="72"/>
      <c r="AYS85" s="72"/>
      <c r="AYT85" s="72"/>
      <c r="AYU85" s="72"/>
      <c r="AYV85" s="72"/>
      <c r="AYW85" s="72"/>
      <c r="AYX85" s="72"/>
      <c r="AYY85" s="72"/>
      <c r="AYZ85" s="72"/>
      <c r="AZA85" s="72"/>
      <c r="AZB85" s="72"/>
      <c r="AZC85" s="72"/>
      <c r="AZD85" s="72"/>
      <c r="AZE85" s="72"/>
      <c r="AZF85" s="72"/>
      <c r="AZG85" s="72"/>
      <c r="AZH85" s="72"/>
      <c r="AZI85" s="72"/>
      <c r="AZJ85" s="72"/>
      <c r="AZK85" s="72"/>
      <c r="AZL85" s="72"/>
      <c r="AZM85" s="72"/>
      <c r="AZN85" s="72"/>
      <c r="AZO85" s="72"/>
      <c r="AZP85" s="72"/>
      <c r="AZQ85" s="72"/>
      <c r="AZR85" s="72"/>
      <c r="AZS85" s="72"/>
      <c r="AZT85" s="72"/>
      <c r="AZU85" s="72"/>
      <c r="AZV85" s="72"/>
      <c r="AZW85" s="72"/>
      <c r="AZX85" s="72"/>
      <c r="AZY85" s="72"/>
      <c r="AZZ85" s="72"/>
      <c r="BAA85" s="72"/>
      <c r="BAB85" s="72"/>
      <c r="BAC85" s="72"/>
      <c r="BAD85" s="72"/>
      <c r="BAE85" s="72"/>
      <c r="BAF85" s="72"/>
      <c r="BAG85" s="72"/>
      <c r="BAH85" s="72"/>
      <c r="BAI85" s="72"/>
      <c r="BAJ85" s="72"/>
      <c r="BAK85" s="72"/>
      <c r="BAL85" s="72"/>
      <c r="BAM85" s="72"/>
      <c r="BAN85" s="72"/>
      <c r="BAO85" s="72"/>
      <c r="BAP85" s="72"/>
      <c r="BAQ85" s="72"/>
      <c r="BAR85" s="72"/>
      <c r="BAS85" s="72"/>
      <c r="BAT85" s="72"/>
      <c r="BAU85" s="72"/>
      <c r="BAV85" s="72"/>
      <c r="BAW85" s="72"/>
      <c r="BAX85" s="72"/>
      <c r="BAY85" s="72"/>
      <c r="BAZ85" s="72"/>
      <c r="BBA85" s="72"/>
      <c r="BBB85" s="72"/>
      <c r="BBC85" s="72"/>
      <c r="BBD85" s="72"/>
      <c r="BBE85" s="72"/>
      <c r="BBF85" s="72"/>
      <c r="BBG85" s="72"/>
      <c r="BBH85" s="72"/>
      <c r="BBI85" s="72"/>
      <c r="BBJ85" s="72"/>
      <c r="BBK85" s="72"/>
      <c r="BBL85" s="72"/>
      <c r="BBM85" s="72"/>
      <c r="BBN85" s="72"/>
      <c r="BBO85" s="72"/>
      <c r="BBP85" s="72"/>
      <c r="BBQ85" s="72"/>
      <c r="BBR85" s="72"/>
      <c r="BBS85" s="72"/>
      <c r="BBT85" s="72"/>
      <c r="BBU85" s="72"/>
      <c r="BBV85" s="72"/>
      <c r="BBW85" s="72"/>
      <c r="BBX85" s="72"/>
      <c r="BBY85" s="72"/>
      <c r="BBZ85" s="72"/>
      <c r="BCA85" s="72"/>
      <c r="BCB85" s="72"/>
      <c r="BCC85" s="72"/>
      <c r="BCD85" s="72"/>
      <c r="BCE85" s="72"/>
      <c r="BCF85" s="72"/>
      <c r="BCG85" s="72"/>
      <c r="BCH85" s="72"/>
      <c r="BCI85" s="72"/>
      <c r="BCJ85" s="72"/>
      <c r="BCK85" s="72"/>
      <c r="BCL85" s="72"/>
      <c r="BCM85" s="72"/>
      <c r="BCN85" s="72"/>
      <c r="BCO85" s="72"/>
      <c r="BCP85" s="72"/>
      <c r="BCQ85" s="72"/>
      <c r="BCR85" s="72"/>
      <c r="BCS85" s="72"/>
      <c r="BCT85" s="72"/>
      <c r="BCU85" s="72"/>
      <c r="BCV85" s="72"/>
      <c r="BCW85" s="72"/>
      <c r="BCX85" s="72"/>
      <c r="BCY85" s="72"/>
      <c r="BCZ85" s="72"/>
      <c r="BDA85" s="72"/>
      <c r="BDB85" s="72"/>
      <c r="BDC85" s="72"/>
      <c r="BDD85" s="72"/>
      <c r="BDE85" s="72"/>
      <c r="BDF85" s="72"/>
      <c r="BDG85" s="72"/>
      <c r="BDH85" s="72"/>
      <c r="BDI85" s="72"/>
      <c r="BDJ85" s="72"/>
      <c r="BDK85" s="72"/>
      <c r="BDL85" s="72"/>
      <c r="BDM85" s="72"/>
      <c r="BDN85" s="72"/>
      <c r="BDO85" s="72"/>
      <c r="BDP85" s="72"/>
      <c r="BDQ85" s="72"/>
      <c r="BDR85" s="72"/>
      <c r="BDS85" s="72"/>
      <c r="BDT85" s="72"/>
      <c r="BDU85" s="72"/>
      <c r="BDV85" s="72"/>
      <c r="BDW85" s="72"/>
      <c r="BDX85" s="72"/>
      <c r="BDY85" s="72"/>
      <c r="BDZ85" s="72"/>
      <c r="BEA85" s="72"/>
      <c r="BEB85" s="72"/>
      <c r="BEC85" s="72"/>
      <c r="BED85" s="72"/>
      <c r="BEE85" s="72"/>
      <c r="BEF85" s="72"/>
      <c r="BEG85" s="72"/>
      <c r="BEH85" s="72"/>
      <c r="BEI85" s="72"/>
      <c r="BEJ85" s="72"/>
      <c r="BEK85" s="72"/>
      <c r="BEL85" s="72"/>
      <c r="BEM85" s="72"/>
      <c r="BEN85" s="72"/>
      <c r="BEO85" s="72"/>
      <c r="BEP85" s="72"/>
      <c r="BEQ85" s="72"/>
      <c r="BER85" s="72"/>
      <c r="BES85" s="72"/>
      <c r="BET85" s="72"/>
      <c r="BEU85" s="72"/>
      <c r="BEV85" s="72"/>
      <c r="BEW85" s="72"/>
      <c r="BEX85" s="72"/>
      <c r="BEY85" s="72"/>
      <c r="BEZ85" s="72"/>
      <c r="BFA85" s="72"/>
      <c r="BFB85" s="72"/>
      <c r="BFC85" s="72"/>
      <c r="BFD85" s="72"/>
      <c r="BFE85" s="72"/>
      <c r="BFF85" s="72"/>
      <c r="BFG85" s="72"/>
      <c r="BFH85" s="72"/>
      <c r="BFI85" s="72"/>
      <c r="BFJ85" s="72"/>
      <c r="BFK85" s="72"/>
      <c r="BFL85" s="72"/>
      <c r="BFM85" s="72"/>
      <c r="BFN85" s="72"/>
      <c r="BFO85" s="72"/>
      <c r="BFP85" s="72"/>
      <c r="BFQ85" s="72"/>
      <c r="BFR85" s="72"/>
      <c r="BFS85" s="72"/>
      <c r="BFT85" s="72"/>
      <c r="BFU85" s="72"/>
      <c r="BFV85" s="72"/>
      <c r="BFW85" s="72"/>
      <c r="BFX85" s="72"/>
      <c r="BFY85" s="72"/>
      <c r="BFZ85" s="72"/>
      <c r="BGA85" s="72"/>
      <c r="BGB85" s="72"/>
      <c r="BGC85" s="72"/>
      <c r="BGD85" s="72"/>
      <c r="BGE85" s="72"/>
      <c r="BGF85" s="72"/>
      <c r="BGG85" s="72"/>
      <c r="BGH85" s="72"/>
      <c r="BGI85" s="72"/>
      <c r="BGJ85" s="72"/>
      <c r="BGK85" s="72"/>
      <c r="BGL85" s="72"/>
      <c r="BGM85" s="72"/>
      <c r="BGN85" s="72"/>
      <c r="BGO85" s="72"/>
      <c r="BGP85" s="72"/>
      <c r="BGQ85" s="72"/>
      <c r="BGR85" s="72"/>
      <c r="BGS85" s="72"/>
      <c r="BGT85" s="72"/>
      <c r="BGU85" s="72"/>
      <c r="BGV85" s="72"/>
      <c r="BGW85" s="72"/>
      <c r="BGX85" s="72"/>
      <c r="BGY85" s="72"/>
      <c r="BGZ85" s="72"/>
      <c r="BHA85" s="72"/>
      <c r="BHB85" s="72"/>
      <c r="BHC85" s="72"/>
      <c r="BHD85" s="72"/>
      <c r="BHE85" s="72"/>
      <c r="BHF85" s="72"/>
      <c r="BHG85" s="72"/>
      <c r="BHH85" s="72"/>
      <c r="BHI85" s="72"/>
      <c r="BHJ85" s="72"/>
      <c r="BHK85" s="72"/>
      <c r="BHL85" s="72"/>
      <c r="BHM85" s="72"/>
      <c r="BHN85" s="72"/>
      <c r="BHO85" s="72"/>
      <c r="BHP85" s="72"/>
      <c r="BHQ85" s="72"/>
      <c r="BHR85" s="72"/>
      <c r="BHS85" s="72"/>
      <c r="BHT85" s="72"/>
      <c r="BHU85" s="72"/>
      <c r="BHV85" s="72"/>
      <c r="BHW85" s="72"/>
      <c r="BHX85" s="72"/>
      <c r="BHY85" s="72"/>
      <c r="BHZ85" s="72"/>
      <c r="BIA85" s="72"/>
      <c r="BIB85" s="72"/>
      <c r="BIC85" s="72"/>
      <c r="BID85" s="72"/>
      <c r="BIE85" s="72"/>
      <c r="BIF85" s="72"/>
      <c r="BIG85" s="72"/>
      <c r="BIH85" s="72"/>
      <c r="BII85" s="72"/>
      <c r="BIJ85" s="72"/>
      <c r="BIK85" s="72"/>
      <c r="BIL85" s="72"/>
      <c r="BIM85" s="72"/>
      <c r="BIN85" s="72"/>
      <c r="BIO85" s="72"/>
      <c r="BIP85" s="72"/>
      <c r="BIQ85" s="72"/>
      <c r="BIR85" s="72"/>
      <c r="BIS85" s="72"/>
      <c r="BIT85" s="72"/>
      <c r="BIU85" s="72"/>
      <c r="BIV85" s="72"/>
      <c r="BIW85" s="72"/>
      <c r="BIX85" s="72"/>
      <c r="BIY85" s="72"/>
      <c r="BIZ85" s="72"/>
    </row>
    <row r="86" spans="1:1612" s="37" customFormat="1" ht="60.4" customHeight="1">
      <c r="A86" s="125" t="s">
        <v>155</v>
      </c>
      <c r="B86" s="135"/>
      <c r="C86" s="66" t="s">
        <v>168</v>
      </c>
      <c r="D86" s="67">
        <v>2018</v>
      </c>
      <c r="E86" s="67">
        <v>2018</v>
      </c>
      <c r="F86" s="67">
        <v>2018</v>
      </c>
      <c r="G86" s="51">
        <v>6080</v>
      </c>
      <c r="H86" s="51">
        <v>0</v>
      </c>
      <c r="I86" s="51">
        <v>0</v>
      </c>
      <c r="J86" s="51">
        <v>0</v>
      </c>
      <c r="K86" s="51">
        <v>6080</v>
      </c>
      <c r="L86" s="51">
        <v>0</v>
      </c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  <c r="IW86" s="72"/>
      <c r="IX86" s="72"/>
      <c r="IY86" s="72"/>
      <c r="IZ86" s="72"/>
      <c r="JA86" s="72"/>
      <c r="JB86" s="72"/>
      <c r="JC86" s="72"/>
      <c r="JD86" s="72"/>
      <c r="JE86" s="72"/>
      <c r="JF86" s="72"/>
      <c r="JG86" s="72"/>
      <c r="JH86" s="72"/>
      <c r="JI86" s="72"/>
      <c r="JJ86" s="72"/>
      <c r="JK86" s="72"/>
      <c r="JL86" s="72"/>
      <c r="JM86" s="72"/>
      <c r="JN86" s="72"/>
      <c r="JO86" s="72"/>
      <c r="JP86" s="72"/>
      <c r="JQ86" s="72"/>
      <c r="JR86" s="72"/>
      <c r="JS86" s="72"/>
      <c r="JT86" s="72"/>
      <c r="JU86" s="72"/>
      <c r="JV86" s="72"/>
      <c r="JW86" s="72"/>
      <c r="JX86" s="72"/>
      <c r="JY86" s="72"/>
      <c r="JZ86" s="72"/>
      <c r="KA86" s="72"/>
      <c r="KB86" s="72"/>
      <c r="KC86" s="72"/>
      <c r="KD86" s="72"/>
      <c r="KE86" s="72"/>
      <c r="KF86" s="72"/>
      <c r="KG86" s="72"/>
      <c r="KH86" s="72"/>
      <c r="KI86" s="72"/>
      <c r="KJ86" s="72"/>
      <c r="KK86" s="72"/>
      <c r="KL86" s="72"/>
      <c r="KM86" s="72"/>
      <c r="KN86" s="72"/>
      <c r="KO86" s="72"/>
      <c r="KP86" s="72"/>
      <c r="KQ86" s="72"/>
      <c r="KR86" s="72"/>
      <c r="KS86" s="72"/>
      <c r="KT86" s="72"/>
      <c r="KU86" s="72"/>
      <c r="KV86" s="72"/>
      <c r="KW86" s="72"/>
      <c r="KX86" s="72"/>
      <c r="KY86" s="72"/>
      <c r="KZ86" s="72"/>
      <c r="LA86" s="72"/>
      <c r="LB86" s="72"/>
      <c r="LC86" s="72"/>
      <c r="LD86" s="72"/>
      <c r="LE86" s="72"/>
      <c r="LF86" s="72"/>
      <c r="LG86" s="72"/>
      <c r="LH86" s="72"/>
      <c r="LI86" s="72"/>
      <c r="LJ86" s="72"/>
      <c r="LK86" s="72"/>
      <c r="LL86" s="72"/>
      <c r="LM86" s="72"/>
      <c r="LN86" s="72"/>
      <c r="LO86" s="72"/>
      <c r="LP86" s="72"/>
      <c r="LQ86" s="72"/>
      <c r="LR86" s="72"/>
      <c r="LS86" s="72"/>
      <c r="LT86" s="72"/>
      <c r="LU86" s="72"/>
      <c r="LV86" s="72"/>
      <c r="LW86" s="72"/>
      <c r="LX86" s="72"/>
      <c r="LY86" s="72"/>
      <c r="LZ86" s="72"/>
      <c r="MA86" s="72"/>
      <c r="MB86" s="72"/>
      <c r="MC86" s="72"/>
      <c r="MD86" s="72"/>
      <c r="ME86" s="72"/>
      <c r="MF86" s="72"/>
      <c r="MG86" s="72"/>
      <c r="MH86" s="72"/>
      <c r="MI86" s="72"/>
      <c r="MJ86" s="72"/>
      <c r="MK86" s="72"/>
      <c r="ML86" s="72"/>
      <c r="MM86" s="72"/>
      <c r="MN86" s="72"/>
      <c r="MO86" s="72"/>
      <c r="MP86" s="72"/>
      <c r="MQ86" s="72"/>
      <c r="MR86" s="72"/>
      <c r="MS86" s="72"/>
      <c r="MT86" s="72"/>
      <c r="MU86" s="72"/>
      <c r="MV86" s="72"/>
      <c r="MW86" s="72"/>
      <c r="MX86" s="72"/>
      <c r="MY86" s="72"/>
      <c r="MZ86" s="72"/>
      <c r="NA86" s="72"/>
      <c r="NB86" s="72"/>
      <c r="NC86" s="72"/>
      <c r="ND86" s="72"/>
      <c r="NE86" s="72"/>
      <c r="NF86" s="72"/>
      <c r="NG86" s="72"/>
      <c r="NH86" s="72"/>
      <c r="NI86" s="72"/>
      <c r="NJ86" s="72"/>
      <c r="NK86" s="72"/>
      <c r="NL86" s="72"/>
      <c r="NM86" s="72"/>
      <c r="NN86" s="72"/>
      <c r="NO86" s="72"/>
      <c r="NP86" s="72"/>
      <c r="NQ86" s="72"/>
      <c r="NR86" s="72"/>
      <c r="NS86" s="72"/>
      <c r="NT86" s="72"/>
      <c r="NU86" s="72"/>
      <c r="NV86" s="72"/>
      <c r="NW86" s="72"/>
      <c r="NX86" s="72"/>
      <c r="NY86" s="72"/>
      <c r="NZ86" s="72"/>
      <c r="OA86" s="72"/>
      <c r="OB86" s="72"/>
      <c r="OC86" s="72"/>
      <c r="OD86" s="72"/>
      <c r="OE86" s="72"/>
      <c r="OF86" s="72"/>
      <c r="OG86" s="72"/>
      <c r="OH86" s="72"/>
      <c r="OI86" s="72"/>
      <c r="OJ86" s="72"/>
      <c r="OK86" s="72"/>
      <c r="OL86" s="72"/>
      <c r="OM86" s="72"/>
      <c r="ON86" s="72"/>
      <c r="OO86" s="72"/>
      <c r="OP86" s="72"/>
      <c r="OQ86" s="72"/>
      <c r="OR86" s="72"/>
      <c r="OS86" s="72"/>
      <c r="OT86" s="72"/>
      <c r="OU86" s="72"/>
      <c r="OV86" s="72"/>
      <c r="OW86" s="72"/>
      <c r="OX86" s="72"/>
      <c r="OY86" s="72"/>
      <c r="OZ86" s="72"/>
      <c r="PA86" s="72"/>
      <c r="PB86" s="72"/>
      <c r="PC86" s="72"/>
      <c r="PD86" s="72"/>
      <c r="PE86" s="72"/>
      <c r="PF86" s="72"/>
      <c r="PG86" s="72"/>
      <c r="PH86" s="72"/>
      <c r="PI86" s="72"/>
      <c r="PJ86" s="72"/>
      <c r="PK86" s="72"/>
      <c r="PL86" s="72"/>
      <c r="PM86" s="72"/>
      <c r="PN86" s="72"/>
      <c r="PO86" s="72"/>
      <c r="PP86" s="72"/>
      <c r="PQ86" s="72"/>
      <c r="PR86" s="72"/>
      <c r="PS86" s="72"/>
      <c r="PT86" s="72"/>
      <c r="PU86" s="72"/>
      <c r="PV86" s="72"/>
      <c r="PW86" s="72"/>
      <c r="PX86" s="72"/>
      <c r="PY86" s="72"/>
      <c r="PZ86" s="72"/>
      <c r="QA86" s="72"/>
      <c r="QB86" s="72"/>
      <c r="QC86" s="72"/>
      <c r="QD86" s="72"/>
      <c r="QE86" s="72"/>
      <c r="QF86" s="72"/>
      <c r="QG86" s="72"/>
      <c r="QH86" s="72"/>
      <c r="QI86" s="72"/>
      <c r="QJ86" s="72"/>
      <c r="QK86" s="72"/>
      <c r="QL86" s="72"/>
      <c r="QM86" s="72"/>
      <c r="QN86" s="72"/>
      <c r="QO86" s="72"/>
      <c r="QP86" s="72"/>
      <c r="QQ86" s="72"/>
      <c r="QR86" s="72"/>
      <c r="QS86" s="72"/>
      <c r="QT86" s="72"/>
      <c r="QU86" s="72"/>
      <c r="QV86" s="72"/>
      <c r="QW86" s="72"/>
      <c r="QX86" s="72"/>
      <c r="QY86" s="72"/>
      <c r="QZ86" s="72"/>
      <c r="RA86" s="72"/>
      <c r="RB86" s="72"/>
      <c r="RC86" s="72"/>
      <c r="RD86" s="72"/>
      <c r="RE86" s="72"/>
      <c r="RF86" s="72"/>
      <c r="RG86" s="72"/>
      <c r="RH86" s="72"/>
      <c r="RI86" s="72"/>
      <c r="RJ86" s="72"/>
      <c r="RK86" s="72"/>
      <c r="RL86" s="72"/>
      <c r="RM86" s="72"/>
      <c r="RN86" s="72"/>
      <c r="RO86" s="72"/>
      <c r="RP86" s="72"/>
      <c r="RQ86" s="72"/>
      <c r="RR86" s="72"/>
      <c r="RS86" s="72"/>
      <c r="RT86" s="72"/>
      <c r="RU86" s="72"/>
      <c r="RV86" s="72"/>
      <c r="RW86" s="72"/>
      <c r="RX86" s="72"/>
      <c r="RY86" s="72"/>
      <c r="RZ86" s="72"/>
      <c r="SA86" s="72"/>
      <c r="SB86" s="72"/>
      <c r="SC86" s="72"/>
      <c r="SD86" s="72"/>
      <c r="SE86" s="72"/>
      <c r="SF86" s="72"/>
      <c r="SG86" s="72"/>
      <c r="SH86" s="72"/>
      <c r="SI86" s="72"/>
      <c r="SJ86" s="72"/>
      <c r="SK86" s="72"/>
      <c r="SL86" s="72"/>
      <c r="SM86" s="72"/>
      <c r="SN86" s="72"/>
      <c r="SO86" s="72"/>
      <c r="SP86" s="72"/>
      <c r="SQ86" s="72"/>
      <c r="SR86" s="72"/>
      <c r="SS86" s="72"/>
      <c r="ST86" s="72"/>
      <c r="SU86" s="72"/>
      <c r="SV86" s="72"/>
      <c r="SW86" s="72"/>
      <c r="SX86" s="72"/>
      <c r="SY86" s="72"/>
      <c r="SZ86" s="72"/>
      <c r="TA86" s="72"/>
      <c r="TB86" s="72"/>
      <c r="TC86" s="72"/>
      <c r="TD86" s="72"/>
      <c r="TE86" s="72"/>
      <c r="TF86" s="72"/>
      <c r="TG86" s="72"/>
      <c r="TH86" s="72"/>
      <c r="TI86" s="72"/>
      <c r="TJ86" s="72"/>
      <c r="TK86" s="72"/>
      <c r="TL86" s="72"/>
      <c r="TM86" s="72"/>
      <c r="TN86" s="72"/>
      <c r="TO86" s="72"/>
      <c r="TP86" s="72"/>
      <c r="TQ86" s="72"/>
      <c r="TR86" s="72"/>
      <c r="TS86" s="72"/>
      <c r="TT86" s="72"/>
      <c r="TU86" s="72"/>
      <c r="TV86" s="72"/>
      <c r="TW86" s="72"/>
      <c r="TX86" s="72"/>
      <c r="TY86" s="72"/>
      <c r="TZ86" s="72"/>
      <c r="UA86" s="72"/>
      <c r="UB86" s="72"/>
      <c r="UC86" s="72"/>
      <c r="UD86" s="72"/>
      <c r="UE86" s="72"/>
      <c r="UF86" s="72"/>
      <c r="UG86" s="72"/>
      <c r="UH86" s="72"/>
      <c r="UI86" s="72"/>
      <c r="UJ86" s="72"/>
      <c r="UK86" s="72"/>
      <c r="UL86" s="72"/>
      <c r="UM86" s="72"/>
      <c r="UN86" s="72"/>
      <c r="UO86" s="72"/>
      <c r="UP86" s="72"/>
      <c r="UQ86" s="72"/>
      <c r="UR86" s="72"/>
      <c r="US86" s="72"/>
      <c r="UT86" s="72"/>
      <c r="UU86" s="72"/>
      <c r="UV86" s="72"/>
      <c r="UW86" s="72"/>
      <c r="UX86" s="72"/>
      <c r="UY86" s="72"/>
      <c r="UZ86" s="72"/>
      <c r="VA86" s="72"/>
      <c r="VB86" s="72"/>
      <c r="VC86" s="72"/>
      <c r="VD86" s="72"/>
      <c r="VE86" s="72"/>
      <c r="VF86" s="72"/>
      <c r="VG86" s="72"/>
      <c r="VH86" s="72"/>
      <c r="VI86" s="72"/>
      <c r="VJ86" s="72"/>
      <c r="VK86" s="72"/>
      <c r="VL86" s="72"/>
      <c r="VM86" s="72"/>
      <c r="VN86" s="72"/>
      <c r="VO86" s="72"/>
      <c r="VP86" s="72"/>
      <c r="VQ86" s="72"/>
      <c r="VR86" s="72"/>
      <c r="VS86" s="72"/>
      <c r="VT86" s="72"/>
      <c r="VU86" s="72"/>
      <c r="VV86" s="72"/>
      <c r="VW86" s="72"/>
      <c r="VX86" s="72"/>
      <c r="VY86" s="72"/>
      <c r="VZ86" s="72"/>
      <c r="WA86" s="72"/>
      <c r="WB86" s="72"/>
      <c r="WC86" s="72"/>
      <c r="WD86" s="72"/>
      <c r="WE86" s="72"/>
      <c r="WF86" s="72"/>
      <c r="WG86" s="72"/>
      <c r="WH86" s="72"/>
      <c r="WI86" s="72"/>
      <c r="WJ86" s="72"/>
      <c r="WK86" s="72"/>
      <c r="WL86" s="72"/>
      <c r="WM86" s="72"/>
      <c r="WN86" s="72"/>
      <c r="WO86" s="72"/>
      <c r="WP86" s="72"/>
      <c r="WQ86" s="72"/>
      <c r="WR86" s="72"/>
      <c r="WS86" s="72"/>
      <c r="WT86" s="72"/>
      <c r="WU86" s="72"/>
      <c r="WV86" s="72"/>
      <c r="WW86" s="72"/>
      <c r="WX86" s="72"/>
      <c r="WY86" s="72"/>
      <c r="WZ86" s="72"/>
      <c r="XA86" s="72"/>
      <c r="XB86" s="72"/>
      <c r="XC86" s="72"/>
      <c r="XD86" s="72"/>
      <c r="XE86" s="72"/>
      <c r="XF86" s="72"/>
      <c r="XG86" s="72"/>
      <c r="XH86" s="72"/>
      <c r="XI86" s="72"/>
      <c r="XJ86" s="72"/>
      <c r="XK86" s="72"/>
      <c r="XL86" s="72"/>
      <c r="XM86" s="72"/>
      <c r="XN86" s="72"/>
      <c r="XO86" s="72"/>
      <c r="XP86" s="72"/>
      <c r="XQ86" s="72"/>
      <c r="XR86" s="72"/>
      <c r="XS86" s="72"/>
      <c r="XT86" s="72"/>
      <c r="XU86" s="72"/>
      <c r="XV86" s="72"/>
      <c r="XW86" s="72"/>
      <c r="XX86" s="72"/>
      <c r="XY86" s="72"/>
      <c r="XZ86" s="72"/>
      <c r="YA86" s="72"/>
      <c r="YB86" s="72"/>
      <c r="YC86" s="72"/>
      <c r="YD86" s="72"/>
      <c r="YE86" s="72"/>
      <c r="YF86" s="72"/>
      <c r="YG86" s="72"/>
      <c r="YH86" s="72"/>
      <c r="YI86" s="72"/>
      <c r="YJ86" s="72"/>
      <c r="YK86" s="72"/>
      <c r="YL86" s="72"/>
      <c r="YM86" s="72"/>
      <c r="YN86" s="72"/>
      <c r="YO86" s="72"/>
      <c r="YP86" s="72"/>
      <c r="YQ86" s="72"/>
      <c r="YR86" s="72"/>
      <c r="YS86" s="72"/>
      <c r="YT86" s="72"/>
      <c r="YU86" s="72"/>
      <c r="YV86" s="72"/>
      <c r="YW86" s="72"/>
      <c r="YX86" s="72"/>
      <c r="YY86" s="72"/>
      <c r="YZ86" s="72"/>
      <c r="ZA86" s="72"/>
      <c r="ZB86" s="72"/>
      <c r="ZC86" s="72"/>
      <c r="ZD86" s="72"/>
      <c r="ZE86" s="72"/>
      <c r="ZF86" s="72"/>
      <c r="ZG86" s="72"/>
      <c r="ZH86" s="72"/>
      <c r="ZI86" s="72"/>
      <c r="ZJ86" s="72"/>
      <c r="ZK86" s="72"/>
      <c r="ZL86" s="72"/>
      <c r="ZM86" s="72"/>
      <c r="ZN86" s="72"/>
      <c r="ZO86" s="72"/>
      <c r="ZP86" s="72"/>
      <c r="ZQ86" s="72"/>
      <c r="ZR86" s="72"/>
      <c r="ZS86" s="72"/>
      <c r="ZT86" s="72"/>
      <c r="ZU86" s="72"/>
      <c r="ZV86" s="72"/>
      <c r="ZW86" s="72"/>
      <c r="ZX86" s="72"/>
      <c r="ZY86" s="72"/>
      <c r="ZZ86" s="72"/>
      <c r="AAA86" s="72"/>
      <c r="AAB86" s="72"/>
      <c r="AAC86" s="72"/>
      <c r="AAD86" s="72"/>
      <c r="AAE86" s="72"/>
      <c r="AAF86" s="72"/>
      <c r="AAG86" s="72"/>
      <c r="AAH86" s="72"/>
      <c r="AAI86" s="72"/>
      <c r="AAJ86" s="72"/>
      <c r="AAK86" s="72"/>
      <c r="AAL86" s="72"/>
      <c r="AAM86" s="72"/>
      <c r="AAN86" s="72"/>
      <c r="AAO86" s="72"/>
      <c r="AAP86" s="72"/>
      <c r="AAQ86" s="72"/>
      <c r="AAR86" s="72"/>
      <c r="AAS86" s="72"/>
      <c r="AAT86" s="72"/>
      <c r="AAU86" s="72"/>
      <c r="AAV86" s="72"/>
      <c r="AAW86" s="72"/>
      <c r="AAX86" s="72"/>
      <c r="AAY86" s="72"/>
      <c r="AAZ86" s="72"/>
      <c r="ABA86" s="72"/>
      <c r="ABB86" s="72"/>
      <c r="ABC86" s="72"/>
      <c r="ABD86" s="72"/>
      <c r="ABE86" s="72"/>
      <c r="ABF86" s="72"/>
      <c r="ABG86" s="72"/>
      <c r="ABH86" s="72"/>
      <c r="ABI86" s="72"/>
      <c r="ABJ86" s="72"/>
      <c r="ABK86" s="72"/>
      <c r="ABL86" s="72"/>
      <c r="ABM86" s="72"/>
      <c r="ABN86" s="72"/>
      <c r="ABO86" s="72"/>
      <c r="ABP86" s="72"/>
      <c r="ABQ86" s="72"/>
      <c r="ABR86" s="72"/>
      <c r="ABS86" s="72"/>
      <c r="ABT86" s="72"/>
      <c r="ABU86" s="72"/>
      <c r="ABV86" s="72"/>
      <c r="ABW86" s="72"/>
      <c r="ABX86" s="72"/>
      <c r="ABY86" s="72"/>
      <c r="ABZ86" s="72"/>
      <c r="ACA86" s="72"/>
      <c r="ACB86" s="72"/>
      <c r="ACC86" s="72"/>
      <c r="ACD86" s="72"/>
      <c r="ACE86" s="72"/>
      <c r="ACF86" s="72"/>
      <c r="ACG86" s="72"/>
      <c r="ACH86" s="72"/>
      <c r="ACI86" s="72"/>
      <c r="ACJ86" s="72"/>
      <c r="ACK86" s="72"/>
      <c r="ACL86" s="72"/>
      <c r="ACM86" s="72"/>
      <c r="ACN86" s="72"/>
      <c r="ACO86" s="72"/>
      <c r="ACP86" s="72"/>
      <c r="ACQ86" s="72"/>
      <c r="ACR86" s="72"/>
      <c r="ACS86" s="72"/>
      <c r="ACT86" s="72"/>
      <c r="ACU86" s="72"/>
      <c r="ACV86" s="72"/>
      <c r="ACW86" s="72"/>
      <c r="ACX86" s="72"/>
      <c r="ACY86" s="72"/>
      <c r="ACZ86" s="72"/>
      <c r="ADA86" s="72"/>
      <c r="ADB86" s="72"/>
      <c r="ADC86" s="72"/>
      <c r="ADD86" s="72"/>
      <c r="ADE86" s="72"/>
      <c r="ADF86" s="72"/>
      <c r="ADG86" s="72"/>
      <c r="ADH86" s="72"/>
      <c r="ADI86" s="72"/>
      <c r="ADJ86" s="72"/>
      <c r="ADK86" s="72"/>
      <c r="ADL86" s="72"/>
      <c r="ADM86" s="72"/>
      <c r="ADN86" s="72"/>
      <c r="ADO86" s="72"/>
      <c r="ADP86" s="72"/>
      <c r="ADQ86" s="72"/>
      <c r="ADR86" s="72"/>
      <c r="ADS86" s="72"/>
      <c r="ADT86" s="72"/>
      <c r="ADU86" s="72"/>
      <c r="ADV86" s="72"/>
      <c r="ADW86" s="72"/>
      <c r="ADX86" s="72"/>
      <c r="ADY86" s="72"/>
      <c r="ADZ86" s="72"/>
      <c r="AEA86" s="72"/>
      <c r="AEB86" s="72"/>
      <c r="AEC86" s="72"/>
      <c r="AED86" s="72"/>
      <c r="AEE86" s="72"/>
      <c r="AEF86" s="72"/>
      <c r="AEG86" s="72"/>
      <c r="AEH86" s="72"/>
      <c r="AEI86" s="72"/>
      <c r="AEJ86" s="72"/>
      <c r="AEK86" s="72"/>
      <c r="AEL86" s="72"/>
      <c r="AEM86" s="72"/>
      <c r="AEN86" s="72"/>
      <c r="AEO86" s="72"/>
      <c r="AEP86" s="72"/>
      <c r="AEQ86" s="72"/>
      <c r="AER86" s="72"/>
      <c r="AES86" s="72"/>
      <c r="AET86" s="72"/>
      <c r="AEU86" s="72"/>
      <c r="AEV86" s="72"/>
      <c r="AEW86" s="72"/>
      <c r="AEX86" s="72"/>
      <c r="AEY86" s="72"/>
      <c r="AEZ86" s="72"/>
      <c r="AFA86" s="72"/>
      <c r="AFB86" s="72"/>
      <c r="AFC86" s="72"/>
      <c r="AFD86" s="72"/>
      <c r="AFE86" s="72"/>
      <c r="AFF86" s="72"/>
      <c r="AFG86" s="72"/>
      <c r="AFH86" s="72"/>
      <c r="AFI86" s="72"/>
      <c r="AFJ86" s="72"/>
      <c r="AFK86" s="72"/>
      <c r="AFL86" s="72"/>
      <c r="AFM86" s="72"/>
      <c r="AFN86" s="72"/>
      <c r="AFO86" s="72"/>
      <c r="AFP86" s="72"/>
      <c r="AFQ86" s="72"/>
      <c r="AFR86" s="72"/>
      <c r="AFS86" s="72"/>
      <c r="AFT86" s="72"/>
      <c r="AFU86" s="72"/>
      <c r="AFV86" s="72"/>
      <c r="AFW86" s="72"/>
      <c r="AFX86" s="72"/>
      <c r="AFY86" s="72"/>
      <c r="AFZ86" s="72"/>
      <c r="AGA86" s="72"/>
      <c r="AGB86" s="72"/>
      <c r="AGC86" s="72"/>
      <c r="AGD86" s="72"/>
      <c r="AGE86" s="72"/>
      <c r="AGF86" s="72"/>
      <c r="AGG86" s="72"/>
      <c r="AGH86" s="72"/>
      <c r="AGI86" s="72"/>
      <c r="AGJ86" s="72"/>
      <c r="AGK86" s="72"/>
      <c r="AGL86" s="72"/>
      <c r="AGM86" s="72"/>
      <c r="AGN86" s="72"/>
      <c r="AGO86" s="72"/>
      <c r="AGP86" s="72"/>
      <c r="AGQ86" s="72"/>
      <c r="AGR86" s="72"/>
      <c r="AGS86" s="72"/>
      <c r="AGT86" s="72"/>
      <c r="AGU86" s="72"/>
      <c r="AGV86" s="72"/>
      <c r="AGW86" s="72"/>
      <c r="AGX86" s="72"/>
      <c r="AGY86" s="72"/>
      <c r="AGZ86" s="72"/>
      <c r="AHA86" s="72"/>
      <c r="AHB86" s="72"/>
      <c r="AHC86" s="72"/>
      <c r="AHD86" s="72"/>
      <c r="AHE86" s="72"/>
      <c r="AHF86" s="72"/>
      <c r="AHG86" s="72"/>
      <c r="AHH86" s="72"/>
      <c r="AHI86" s="72"/>
      <c r="AHJ86" s="72"/>
      <c r="AHK86" s="72"/>
      <c r="AHL86" s="72"/>
      <c r="AHM86" s="72"/>
      <c r="AHN86" s="72"/>
      <c r="AHO86" s="72"/>
      <c r="AHP86" s="72"/>
      <c r="AHQ86" s="72"/>
      <c r="AHR86" s="72"/>
      <c r="AHS86" s="72"/>
      <c r="AHT86" s="72"/>
      <c r="AHU86" s="72"/>
      <c r="AHV86" s="72"/>
      <c r="AHW86" s="72"/>
      <c r="AHX86" s="72"/>
      <c r="AHY86" s="72"/>
      <c r="AHZ86" s="72"/>
      <c r="AIA86" s="72"/>
      <c r="AIB86" s="72"/>
      <c r="AIC86" s="72"/>
      <c r="AID86" s="72"/>
      <c r="AIE86" s="72"/>
      <c r="AIF86" s="72"/>
      <c r="AIG86" s="72"/>
      <c r="AIH86" s="72"/>
      <c r="AII86" s="72"/>
      <c r="AIJ86" s="72"/>
      <c r="AIK86" s="72"/>
      <c r="AIL86" s="72"/>
      <c r="AIM86" s="72"/>
      <c r="AIN86" s="72"/>
      <c r="AIO86" s="72"/>
      <c r="AIP86" s="72"/>
      <c r="AIQ86" s="72"/>
      <c r="AIR86" s="72"/>
      <c r="AIS86" s="72"/>
      <c r="AIT86" s="72"/>
      <c r="AIU86" s="72"/>
      <c r="AIV86" s="72"/>
      <c r="AIW86" s="72"/>
      <c r="AIX86" s="72"/>
      <c r="AIY86" s="72"/>
      <c r="AIZ86" s="72"/>
      <c r="AJA86" s="72"/>
      <c r="AJB86" s="72"/>
      <c r="AJC86" s="72"/>
      <c r="AJD86" s="72"/>
      <c r="AJE86" s="72"/>
      <c r="AJF86" s="72"/>
      <c r="AJG86" s="72"/>
      <c r="AJH86" s="72"/>
      <c r="AJI86" s="72"/>
      <c r="AJJ86" s="72"/>
      <c r="AJK86" s="72"/>
      <c r="AJL86" s="72"/>
      <c r="AJM86" s="72"/>
      <c r="AJN86" s="72"/>
      <c r="AJO86" s="72"/>
      <c r="AJP86" s="72"/>
      <c r="AJQ86" s="72"/>
      <c r="AJR86" s="72"/>
      <c r="AJS86" s="72"/>
      <c r="AJT86" s="72"/>
      <c r="AJU86" s="72"/>
      <c r="AJV86" s="72"/>
      <c r="AJW86" s="72"/>
      <c r="AJX86" s="72"/>
      <c r="AJY86" s="72"/>
      <c r="AJZ86" s="72"/>
      <c r="AKA86" s="72"/>
      <c r="AKB86" s="72"/>
      <c r="AKC86" s="72"/>
      <c r="AKD86" s="72"/>
      <c r="AKE86" s="72"/>
      <c r="AKF86" s="72"/>
      <c r="AKG86" s="72"/>
      <c r="AKH86" s="72"/>
      <c r="AKI86" s="72"/>
      <c r="AKJ86" s="72"/>
      <c r="AKK86" s="72"/>
      <c r="AKL86" s="72"/>
      <c r="AKM86" s="72"/>
      <c r="AKN86" s="72"/>
      <c r="AKO86" s="72"/>
      <c r="AKP86" s="72"/>
      <c r="AKQ86" s="72"/>
      <c r="AKR86" s="72"/>
      <c r="AKS86" s="72"/>
      <c r="AKT86" s="72"/>
      <c r="AKU86" s="72"/>
      <c r="AKV86" s="72"/>
      <c r="AKW86" s="72"/>
      <c r="AKX86" s="72"/>
      <c r="AKY86" s="72"/>
      <c r="AKZ86" s="72"/>
      <c r="ALA86" s="72"/>
      <c r="ALB86" s="72"/>
      <c r="ALC86" s="72"/>
      <c r="ALD86" s="72"/>
      <c r="ALE86" s="72"/>
      <c r="ALF86" s="72"/>
      <c r="ALG86" s="72"/>
      <c r="ALH86" s="72"/>
      <c r="ALI86" s="72"/>
      <c r="ALJ86" s="72"/>
      <c r="ALK86" s="72"/>
      <c r="ALL86" s="72"/>
      <c r="ALM86" s="72"/>
      <c r="ALN86" s="72"/>
      <c r="ALO86" s="72"/>
      <c r="ALP86" s="72"/>
      <c r="ALQ86" s="72"/>
      <c r="ALR86" s="72"/>
      <c r="ALS86" s="72"/>
      <c r="ALT86" s="72"/>
      <c r="ALU86" s="72"/>
      <c r="ALV86" s="72"/>
      <c r="ALW86" s="72"/>
      <c r="ALX86" s="72"/>
      <c r="ALY86" s="72"/>
      <c r="ALZ86" s="72"/>
      <c r="AMA86" s="72"/>
      <c r="AMB86" s="72"/>
      <c r="AMC86" s="72"/>
      <c r="AMD86" s="72"/>
      <c r="AME86" s="72"/>
      <c r="AMF86" s="72"/>
      <c r="AMG86" s="72"/>
      <c r="AMH86" s="72"/>
      <c r="AMI86" s="72"/>
      <c r="AMJ86" s="72"/>
      <c r="AMK86" s="72"/>
      <c r="AML86" s="72"/>
      <c r="AMM86" s="72"/>
      <c r="AMN86" s="72"/>
      <c r="AMO86" s="72"/>
      <c r="AMP86" s="72"/>
      <c r="AMQ86" s="72"/>
      <c r="AMR86" s="72"/>
      <c r="AMS86" s="72"/>
      <c r="AMT86" s="72"/>
      <c r="AMU86" s="72"/>
      <c r="AMV86" s="72"/>
      <c r="AMW86" s="72"/>
      <c r="AMX86" s="72"/>
      <c r="AMY86" s="72"/>
      <c r="AMZ86" s="72"/>
      <c r="ANA86" s="72"/>
      <c r="ANB86" s="72"/>
      <c r="ANC86" s="72"/>
      <c r="AND86" s="72"/>
      <c r="ANE86" s="72"/>
      <c r="ANF86" s="72"/>
      <c r="ANG86" s="72"/>
      <c r="ANH86" s="72"/>
      <c r="ANI86" s="72"/>
      <c r="ANJ86" s="72"/>
      <c r="ANK86" s="72"/>
      <c r="ANL86" s="72"/>
      <c r="ANM86" s="72"/>
      <c r="ANN86" s="72"/>
      <c r="ANO86" s="72"/>
      <c r="ANP86" s="72"/>
      <c r="ANQ86" s="72"/>
      <c r="ANR86" s="72"/>
      <c r="ANS86" s="72"/>
      <c r="ANT86" s="72"/>
      <c r="ANU86" s="72"/>
      <c r="ANV86" s="72"/>
      <c r="ANW86" s="72"/>
      <c r="ANX86" s="72"/>
      <c r="ANY86" s="72"/>
      <c r="ANZ86" s="72"/>
      <c r="AOA86" s="72"/>
      <c r="AOB86" s="72"/>
      <c r="AOC86" s="72"/>
      <c r="AOD86" s="72"/>
      <c r="AOE86" s="72"/>
      <c r="AOF86" s="72"/>
      <c r="AOG86" s="72"/>
      <c r="AOH86" s="72"/>
      <c r="AOI86" s="72"/>
      <c r="AOJ86" s="72"/>
      <c r="AOK86" s="72"/>
      <c r="AOL86" s="72"/>
      <c r="AOM86" s="72"/>
      <c r="AON86" s="72"/>
      <c r="AOO86" s="72"/>
      <c r="AOP86" s="72"/>
      <c r="AOQ86" s="72"/>
      <c r="AOR86" s="72"/>
      <c r="AOS86" s="72"/>
      <c r="AOT86" s="72"/>
      <c r="AOU86" s="72"/>
      <c r="AOV86" s="72"/>
      <c r="AOW86" s="72"/>
      <c r="AOX86" s="72"/>
      <c r="AOY86" s="72"/>
      <c r="AOZ86" s="72"/>
      <c r="APA86" s="72"/>
      <c r="APB86" s="72"/>
      <c r="APC86" s="72"/>
      <c r="APD86" s="72"/>
      <c r="APE86" s="72"/>
      <c r="APF86" s="72"/>
      <c r="APG86" s="72"/>
      <c r="APH86" s="72"/>
      <c r="API86" s="72"/>
      <c r="APJ86" s="72"/>
      <c r="APK86" s="72"/>
      <c r="APL86" s="72"/>
      <c r="APM86" s="72"/>
      <c r="APN86" s="72"/>
      <c r="APO86" s="72"/>
      <c r="APP86" s="72"/>
      <c r="APQ86" s="72"/>
      <c r="APR86" s="72"/>
      <c r="APS86" s="72"/>
      <c r="APT86" s="72"/>
      <c r="APU86" s="72"/>
      <c r="APV86" s="72"/>
      <c r="APW86" s="72"/>
      <c r="APX86" s="72"/>
      <c r="APY86" s="72"/>
      <c r="APZ86" s="72"/>
      <c r="AQA86" s="72"/>
      <c r="AQB86" s="72"/>
      <c r="AQC86" s="72"/>
      <c r="AQD86" s="72"/>
      <c r="AQE86" s="72"/>
      <c r="AQF86" s="72"/>
      <c r="AQG86" s="72"/>
      <c r="AQH86" s="72"/>
      <c r="AQI86" s="72"/>
      <c r="AQJ86" s="72"/>
      <c r="AQK86" s="72"/>
      <c r="AQL86" s="72"/>
      <c r="AQM86" s="72"/>
      <c r="AQN86" s="72"/>
      <c r="AQO86" s="72"/>
      <c r="AQP86" s="72"/>
      <c r="AQQ86" s="72"/>
      <c r="AQR86" s="72"/>
      <c r="AQS86" s="72"/>
      <c r="AQT86" s="72"/>
      <c r="AQU86" s="72"/>
      <c r="AQV86" s="72"/>
      <c r="AQW86" s="72"/>
      <c r="AQX86" s="72"/>
      <c r="AQY86" s="72"/>
      <c r="AQZ86" s="72"/>
      <c r="ARA86" s="72"/>
      <c r="ARB86" s="72"/>
      <c r="ARC86" s="72"/>
      <c r="ARD86" s="72"/>
      <c r="ARE86" s="72"/>
      <c r="ARF86" s="72"/>
      <c r="ARG86" s="72"/>
      <c r="ARH86" s="72"/>
      <c r="ARI86" s="72"/>
      <c r="ARJ86" s="72"/>
      <c r="ARK86" s="72"/>
      <c r="ARL86" s="72"/>
      <c r="ARM86" s="72"/>
      <c r="ARN86" s="72"/>
      <c r="ARO86" s="72"/>
      <c r="ARP86" s="72"/>
      <c r="ARQ86" s="72"/>
      <c r="ARR86" s="72"/>
      <c r="ARS86" s="72"/>
      <c r="ART86" s="72"/>
      <c r="ARU86" s="72"/>
      <c r="ARV86" s="72"/>
      <c r="ARW86" s="72"/>
      <c r="ARX86" s="72"/>
      <c r="ARY86" s="72"/>
      <c r="ARZ86" s="72"/>
      <c r="ASA86" s="72"/>
      <c r="ASB86" s="72"/>
      <c r="ASC86" s="72"/>
      <c r="ASD86" s="72"/>
      <c r="ASE86" s="72"/>
      <c r="ASF86" s="72"/>
      <c r="ASG86" s="72"/>
      <c r="ASH86" s="72"/>
      <c r="ASI86" s="72"/>
      <c r="ASJ86" s="72"/>
      <c r="ASK86" s="72"/>
      <c r="ASL86" s="72"/>
      <c r="ASM86" s="72"/>
      <c r="ASN86" s="72"/>
      <c r="ASO86" s="72"/>
      <c r="ASP86" s="72"/>
      <c r="ASQ86" s="72"/>
      <c r="ASR86" s="72"/>
      <c r="ASS86" s="72"/>
      <c r="AST86" s="72"/>
      <c r="ASU86" s="72"/>
      <c r="ASV86" s="72"/>
      <c r="ASW86" s="72"/>
      <c r="ASX86" s="72"/>
      <c r="ASY86" s="72"/>
      <c r="ASZ86" s="72"/>
      <c r="ATA86" s="72"/>
      <c r="ATB86" s="72"/>
      <c r="ATC86" s="72"/>
      <c r="ATD86" s="72"/>
      <c r="ATE86" s="72"/>
      <c r="ATF86" s="72"/>
      <c r="ATG86" s="72"/>
      <c r="ATH86" s="72"/>
      <c r="ATI86" s="72"/>
      <c r="ATJ86" s="72"/>
      <c r="ATK86" s="72"/>
      <c r="ATL86" s="72"/>
      <c r="ATM86" s="72"/>
      <c r="ATN86" s="72"/>
      <c r="ATO86" s="72"/>
      <c r="ATP86" s="72"/>
      <c r="ATQ86" s="72"/>
      <c r="ATR86" s="72"/>
      <c r="ATS86" s="72"/>
      <c r="ATT86" s="72"/>
      <c r="ATU86" s="72"/>
      <c r="ATV86" s="72"/>
      <c r="ATW86" s="72"/>
      <c r="ATX86" s="72"/>
      <c r="ATY86" s="72"/>
      <c r="ATZ86" s="72"/>
      <c r="AUA86" s="72"/>
      <c r="AUB86" s="72"/>
      <c r="AUC86" s="72"/>
      <c r="AUD86" s="72"/>
      <c r="AUE86" s="72"/>
      <c r="AUF86" s="72"/>
      <c r="AUG86" s="72"/>
      <c r="AUH86" s="72"/>
      <c r="AUI86" s="72"/>
      <c r="AUJ86" s="72"/>
      <c r="AUK86" s="72"/>
      <c r="AUL86" s="72"/>
      <c r="AUM86" s="72"/>
      <c r="AUN86" s="72"/>
      <c r="AUO86" s="72"/>
      <c r="AUP86" s="72"/>
      <c r="AUQ86" s="72"/>
      <c r="AUR86" s="72"/>
      <c r="AUS86" s="72"/>
      <c r="AUT86" s="72"/>
      <c r="AUU86" s="72"/>
      <c r="AUV86" s="72"/>
      <c r="AUW86" s="72"/>
      <c r="AUX86" s="72"/>
      <c r="AUY86" s="72"/>
      <c r="AUZ86" s="72"/>
      <c r="AVA86" s="72"/>
      <c r="AVB86" s="72"/>
      <c r="AVC86" s="72"/>
      <c r="AVD86" s="72"/>
      <c r="AVE86" s="72"/>
      <c r="AVF86" s="72"/>
      <c r="AVG86" s="72"/>
      <c r="AVH86" s="72"/>
      <c r="AVI86" s="72"/>
      <c r="AVJ86" s="72"/>
      <c r="AVK86" s="72"/>
      <c r="AVL86" s="72"/>
      <c r="AVM86" s="72"/>
      <c r="AVN86" s="72"/>
      <c r="AVO86" s="72"/>
      <c r="AVP86" s="72"/>
      <c r="AVQ86" s="72"/>
      <c r="AVR86" s="72"/>
      <c r="AVS86" s="72"/>
      <c r="AVT86" s="72"/>
      <c r="AVU86" s="72"/>
      <c r="AVV86" s="72"/>
      <c r="AVW86" s="72"/>
      <c r="AVX86" s="72"/>
      <c r="AVY86" s="72"/>
      <c r="AVZ86" s="72"/>
      <c r="AWA86" s="72"/>
      <c r="AWB86" s="72"/>
      <c r="AWC86" s="72"/>
      <c r="AWD86" s="72"/>
      <c r="AWE86" s="72"/>
      <c r="AWF86" s="72"/>
      <c r="AWG86" s="72"/>
      <c r="AWH86" s="72"/>
      <c r="AWI86" s="72"/>
      <c r="AWJ86" s="72"/>
      <c r="AWK86" s="72"/>
      <c r="AWL86" s="72"/>
      <c r="AWM86" s="72"/>
      <c r="AWN86" s="72"/>
      <c r="AWO86" s="72"/>
      <c r="AWP86" s="72"/>
      <c r="AWQ86" s="72"/>
      <c r="AWR86" s="72"/>
      <c r="AWS86" s="72"/>
      <c r="AWT86" s="72"/>
      <c r="AWU86" s="72"/>
      <c r="AWV86" s="72"/>
      <c r="AWW86" s="72"/>
      <c r="AWX86" s="72"/>
      <c r="AWY86" s="72"/>
      <c r="AWZ86" s="72"/>
      <c r="AXA86" s="72"/>
      <c r="AXB86" s="72"/>
      <c r="AXC86" s="72"/>
      <c r="AXD86" s="72"/>
      <c r="AXE86" s="72"/>
      <c r="AXF86" s="72"/>
      <c r="AXG86" s="72"/>
      <c r="AXH86" s="72"/>
      <c r="AXI86" s="72"/>
      <c r="AXJ86" s="72"/>
      <c r="AXK86" s="72"/>
      <c r="AXL86" s="72"/>
      <c r="AXM86" s="72"/>
      <c r="AXN86" s="72"/>
      <c r="AXO86" s="72"/>
      <c r="AXP86" s="72"/>
      <c r="AXQ86" s="72"/>
      <c r="AXR86" s="72"/>
      <c r="AXS86" s="72"/>
      <c r="AXT86" s="72"/>
      <c r="AXU86" s="72"/>
      <c r="AXV86" s="72"/>
      <c r="AXW86" s="72"/>
      <c r="AXX86" s="72"/>
      <c r="AXY86" s="72"/>
      <c r="AXZ86" s="72"/>
      <c r="AYA86" s="72"/>
      <c r="AYB86" s="72"/>
      <c r="AYC86" s="72"/>
      <c r="AYD86" s="72"/>
      <c r="AYE86" s="72"/>
      <c r="AYF86" s="72"/>
      <c r="AYG86" s="72"/>
      <c r="AYH86" s="72"/>
      <c r="AYI86" s="72"/>
      <c r="AYJ86" s="72"/>
      <c r="AYK86" s="72"/>
      <c r="AYL86" s="72"/>
      <c r="AYM86" s="72"/>
      <c r="AYN86" s="72"/>
      <c r="AYO86" s="72"/>
      <c r="AYP86" s="72"/>
      <c r="AYQ86" s="72"/>
      <c r="AYR86" s="72"/>
      <c r="AYS86" s="72"/>
      <c r="AYT86" s="72"/>
      <c r="AYU86" s="72"/>
      <c r="AYV86" s="72"/>
      <c r="AYW86" s="72"/>
      <c r="AYX86" s="72"/>
      <c r="AYY86" s="72"/>
      <c r="AYZ86" s="72"/>
      <c r="AZA86" s="72"/>
      <c r="AZB86" s="72"/>
      <c r="AZC86" s="72"/>
      <c r="AZD86" s="72"/>
      <c r="AZE86" s="72"/>
      <c r="AZF86" s="72"/>
      <c r="AZG86" s="72"/>
      <c r="AZH86" s="72"/>
      <c r="AZI86" s="72"/>
      <c r="AZJ86" s="72"/>
      <c r="AZK86" s="72"/>
      <c r="AZL86" s="72"/>
      <c r="AZM86" s="72"/>
      <c r="AZN86" s="72"/>
      <c r="AZO86" s="72"/>
      <c r="AZP86" s="72"/>
      <c r="AZQ86" s="72"/>
      <c r="AZR86" s="72"/>
      <c r="AZS86" s="72"/>
      <c r="AZT86" s="72"/>
      <c r="AZU86" s="72"/>
      <c r="AZV86" s="72"/>
      <c r="AZW86" s="72"/>
      <c r="AZX86" s="72"/>
      <c r="AZY86" s="72"/>
      <c r="AZZ86" s="72"/>
      <c r="BAA86" s="72"/>
      <c r="BAB86" s="72"/>
      <c r="BAC86" s="72"/>
      <c r="BAD86" s="72"/>
      <c r="BAE86" s="72"/>
      <c r="BAF86" s="72"/>
      <c r="BAG86" s="72"/>
      <c r="BAH86" s="72"/>
      <c r="BAI86" s="72"/>
      <c r="BAJ86" s="72"/>
      <c r="BAK86" s="72"/>
      <c r="BAL86" s="72"/>
      <c r="BAM86" s="72"/>
      <c r="BAN86" s="72"/>
      <c r="BAO86" s="72"/>
      <c r="BAP86" s="72"/>
      <c r="BAQ86" s="72"/>
      <c r="BAR86" s="72"/>
      <c r="BAS86" s="72"/>
      <c r="BAT86" s="72"/>
      <c r="BAU86" s="72"/>
      <c r="BAV86" s="72"/>
      <c r="BAW86" s="72"/>
      <c r="BAX86" s="72"/>
      <c r="BAY86" s="72"/>
      <c r="BAZ86" s="72"/>
      <c r="BBA86" s="72"/>
      <c r="BBB86" s="72"/>
      <c r="BBC86" s="72"/>
      <c r="BBD86" s="72"/>
      <c r="BBE86" s="72"/>
      <c r="BBF86" s="72"/>
      <c r="BBG86" s="72"/>
      <c r="BBH86" s="72"/>
      <c r="BBI86" s="72"/>
      <c r="BBJ86" s="72"/>
      <c r="BBK86" s="72"/>
      <c r="BBL86" s="72"/>
      <c r="BBM86" s="72"/>
      <c r="BBN86" s="72"/>
      <c r="BBO86" s="72"/>
      <c r="BBP86" s="72"/>
      <c r="BBQ86" s="72"/>
      <c r="BBR86" s="72"/>
      <c r="BBS86" s="72"/>
      <c r="BBT86" s="72"/>
      <c r="BBU86" s="72"/>
      <c r="BBV86" s="72"/>
      <c r="BBW86" s="72"/>
      <c r="BBX86" s="72"/>
      <c r="BBY86" s="72"/>
      <c r="BBZ86" s="72"/>
      <c r="BCA86" s="72"/>
      <c r="BCB86" s="72"/>
      <c r="BCC86" s="72"/>
      <c r="BCD86" s="72"/>
      <c r="BCE86" s="72"/>
      <c r="BCF86" s="72"/>
      <c r="BCG86" s="72"/>
      <c r="BCH86" s="72"/>
      <c r="BCI86" s="72"/>
      <c r="BCJ86" s="72"/>
      <c r="BCK86" s="72"/>
      <c r="BCL86" s="72"/>
      <c r="BCM86" s="72"/>
      <c r="BCN86" s="72"/>
      <c r="BCO86" s="72"/>
      <c r="BCP86" s="72"/>
      <c r="BCQ86" s="72"/>
      <c r="BCR86" s="72"/>
      <c r="BCS86" s="72"/>
      <c r="BCT86" s="72"/>
      <c r="BCU86" s="72"/>
      <c r="BCV86" s="72"/>
      <c r="BCW86" s="72"/>
      <c r="BCX86" s="72"/>
      <c r="BCY86" s="72"/>
      <c r="BCZ86" s="72"/>
      <c r="BDA86" s="72"/>
      <c r="BDB86" s="72"/>
      <c r="BDC86" s="72"/>
      <c r="BDD86" s="72"/>
      <c r="BDE86" s="72"/>
      <c r="BDF86" s="72"/>
      <c r="BDG86" s="72"/>
      <c r="BDH86" s="72"/>
      <c r="BDI86" s="72"/>
      <c r="BDJ86" s="72"/>
      <c r="BDK86" s="72"/>
      <c r="BDL86" s="72"/>
      <c r="BDM86" s="72"/>
      <c r="BDN86" s="72"/>
      <c r="BDO86" s="72"/>
      <c r="BDP86" s="72"/>
      <c r="BDQ86" s="72"/>
      <c r="BDR86" s="72"/>
      <c r="BDS86" s="72"/>
      <c r="BDT86" s="72"/>
      <c r="BDU86" s="72"/>
      <c r="BDV86" s="72"/>
      <c r="BDW86" s="72"/>
      <c r="BDX86" s="72"/>
      <c r="BDY86" s="72"/>
      <c r="BDZ86" s="72"/>
      <c r="BEA86" s="72"/>
      <c r="BEB86" s="72"/>
      <c r="BEC86" s="72"/>
      <c r="BED86" s="72"/>
      <c r="BEE86" s="72"/>
      <c r="BEF86" s="72"/>
      <c r="BEG86" s="72"/>
      <c r="BEH86" s="72"/>
      <c r="BEI86" s="72"/>
      <c r="BEJ86" s="72"/>
      <c r="BEK86" s="72"/>
      <c r="BEL86" s="72"/>
      <c r="BEM86" s="72"/>
      <c r="BEN86" s="72"/>
      <c r="BEO86" s="72"/>
      <c r="BEP86" s="72"/>
      <c r="BEQ86" s="72"/>
      <c r="BER86" s="72"/>
      <c r="BES86" s="72"/>
      <c r="BET86" s="72"/>
      <c r="BEU86" s="72"/>
      <c r="BEV86" s="72"/>
      <c r="BEW86" s="72"/>
      <c r="BEX86" s="72"/>
      <c r="BEY86" s="72"/>
      <c r="BEZ86" s="72"/>
      <c r="BFA86" s="72"/>
      <c r="BFB86" s="72"/>
      <c r="BFC86" s="72"/>
      <c r="BFD86" s="72"/>
      <c r="BFE86" s="72"/>
      <c r="BFF86" s="72"/>
      <c r="BFG86" s="72"/>
      <c r="BFH86" s="72"/>
      <c r="BFI86" s="72"/>
      <c r="BFJ86" s="72"/>
      <c r="BFK86" s="72"/>
      <c r="BFL86" s="72"/>
      <c r="BFM86" s="72"/>
      <c r="BFN86" s="72"/>
      <c r="BFO86" s="72"/>
      <c r="BFP86" s="72"/>
      <c r="BFQ86" s="72"/>
      <c r="BFR86" s="72"/>
      <c r="BFS86" s="72"/>
      <c r="BFT86" s="72"/>
      <c r="BFU86" s="72"/>
      <c r="BFV86" s="72"/>
      <c r="BFW86" s="72"/>
      <c r="BFX86" s="72"/>
      <c r="BFY86" s="72"/>
      <c r="BFZ86" s="72"/>
      <c r="BGA86" s="72"/>
      <c r="BGB86" s="72"/>
      <c r="BGC86" s="72"/>
      <c r="BGD86" s="72"/>
      <c r="BGE86" s="72"/>
      <c r="BGF86" s="72"/>
      <c r="BGG86" s="72"/>
      <c r="BGH86" s="72"/>
      <c r="BGI86" s="72"/>
      <c r="BGJ86" s="72"/>
      <c r="BGK86" s="72"/>
      <c r="BGL86" s="72"/>
      <c r="BGM86" s="72"/>
      <c r="BGN86" s="72"/>
      <c r="BGO86" s="72"/>
      <c r="BGP86" s="72"/>
      <c r="BGQ86" s="72"/>
      <c r="BGR86" s="72"/>
      <c r="BGS86" s="72"/>
      <c r="BGT86" s="72"/>
      <c r="BGU86" s="72"/>
      <c r="BGV86" s="72"/>
      <c r="BGW86" s="72"/>
      <c r="BGX86" s="72"/>
      <c r="BGY86" s="72"/>
      <c r="BGZ86" s="72"/>
      <c r="BHA86" s="72"/>
      <c r="BHB86" s="72"/>
      <c r="BHC86" s="72"/>
      <c r="BHD86" s="72"/>
      <c r="BHE86" s="72"/>
      <c r="BHF86" s="72"/>
      <c r="BHG86" s="72"/>
      <c r="BHH86" s="72"/>
      <c r="BHI86" s="72"/>
      <c r="BHJ86" s="72"/>
      <c r="BHK86" s="72"/>
      <c r="BHL86" s="72"/>
      <c r="BHM86" s="72"/>
      <c r="BHN86" s="72"/>
      <c r="BHO86" s="72"/>
      <c r="BHP86" s="72"/>
      <c r="BHQ86" s="72"/>
      <c r="BHR86" s="72"/>
      <c r="BHS86" s="72"/>
      <c r="BHT86" s="72"/>
      <c r="BHU86" s="72"/>
      <c r="BHV86" s="72"/>
      <c r="BHW86" s="72"/>
      <c r="BHX86" s="72"/>
      <c r="BHY86" s="72"/>
      <c r="BHZ86" s="72"/>
      <c r="BIA86" s="72"/>
      <c r="BIB86" s="72"/>
      <c r="BIC86" s="72"/>
      <c r="BID86" s="72"/>
      <c r="BIE86" s="72"/>
      <c r="BIF86" s="72"/>
      <c r="BIG86" s="72"/>
      <c r="BIH86" s="72"/>
      <c r="BII86" s="72"/>
      <c r="BIJ86" s="72"/>
      <c r="BIK86" s="72"/>
      <c r="BIL86" s="72"/>
      <c r="BIM86" s="72"/>
      <c r="BIN86" s="72"/>
      <c r="BIO86" s="72"/>
      <c r="BIP86" s="72"/>
      <c r="BIQ86" s="72"/>
      <c r="BIR86" s="72"/>
      <c r="BIS86" s="72"/>
      <c r="BIT86" s="72"/>
      <c r="BIU86" s="72"/>
      <c r="BIV86" s="72"/>
      <c r="BIW86" s="72"/>
      <c r="BIX86" s="72"/>
      <c r="BIY86" s="72"/>
      <c r="BIZ86" s="72"/>
    </row>
    <row r="87" spans="1:1612" s="37" customFormat="1" ht="60.4" customHeight="1">
      <c r="A87" s="125" t="s">
        <v>162</v>
      </c>
      <c r="B87" s="135"/>
      <c r="C87" s="91" t="s">
        <v>168</v>
      </c>
      <c r="D87" s="92">
        <v>2017</v>
      </c>
      <c r="E87" s="92">
        <v>2017</v>
      </c>
      <c r="F87" s="92">
        <v>2017</v>
      </c>
      <c r="G87" s="51">
        <v>140</v>
      </c>
      <c r="H87" s="51">
        <v>0</v>
      </c>
      <c r="I87" s="51">
        <v>0</v>
      </c>
      <c r="J87" s="51">
        <v>0</v>
      </c>
      <c r="K87" s="51">
        <v>140</v>
      </c>
      <c r="L87" s="51">
        <v>0</v>
      </c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  <c r="IW87" s="72"/>
      <c r="IX87" s="72"/>
      <c r="IY87" s="72"/>
      <c r="IZ87" s="72"/>
      <c r="JA87" s="72"/>
      <c r="JB87" s="72"/>
      <c r="JC87" s="72"/>
      <c r="JD87" s="72"/>
      <c r="JE87" s="72"/>
      <c r="JF87" s="72"/>
      <c r="JG87" s="72"/>
      <c r="JH87" s="72"/>
      <c r="JI87" s="72"/>
      <c r="JJ87" s="72"/>
      <c r="JK87" s="72"/>
      <c r="JL87" s="72"/>
      <c r="JM87" s="72"/>
      <c r="JN87" s="72"/>
      <c r="JO87" s="72"/>
      <c r="JP87" s="72"/>
      <c r="JQ87" s="72"/>
      <c r="JR87" s="72"/>
      <c r="JS87" s="72"/>
      <c r="JT87" s="72"/>
      <c r="JU87" s="72"/>
      <c r="JV87" s="72"/>
      <c r="JW87" s="72"/>
      <c r="JX87" s="72"/>
      <c r="JY87" s="72"/>
      <c r="JZ87" s="72"/>
      <c r="KA87" s="72"/>
      <c r="KB87" s="72"/>
      <c r="KC87" s="72"/>
      <c r="KD87" s="72"/>
      <c r="KE87" s="72"/>
      <c r="KF87" s="72"/>
      <c r="KG87" s="72"/>
      <c r="KH87" s="72"/>
      <c r="KI87" s="72"/>
      <c r="KJ87" s="72"/>
      <c r="KK87" s="72"/>
      <c r="KL87" s="72"/>
      <c r="KM87" s="72"/>
      <c r="KN87" s="72"/>
      <c r="KO87" s="72"/>
      <c r="KP87" s="72"/>
      <c r="KQ87" s="72"/>
      <c r="KR87" s="72"/>
      <c r="KS87" s="72"/>
      <c r="KT87" s="72"/>
      <c r="KU87" s="72"/>
      <c r="KV87" s="72"/>
      <c r="KW87" s="72"/>
      <c r="KX87" s="72"/>
      <c r="KY87" s="72"/>
      <c r="KZ87" s="72"/>
      <c r="LA87" s="72"/>
      <c r="LB87" s="72"/>
      <c r="LC87" s="72"/>
      <c r="LD87" s="72"/>
      <c r="LE87" s="72"/>
      <c r="LF87" s="72"/>
      <c r="LG87" s="72"/>
      <c r="LH87" s="72"/>
      <c r="LI87" s="72"/>
      <c r="LJ87" s="72"/>
      <c r="LK87" s="72"/>
      <c r="LL87" s="72"/>
      <c r="LM87" s="72"/>
      <c r="LN87" s="72"/>
      <c r="LO87" s="72"/>
      <c r="LP87" s="72"/>
      <c r="LQ87" s="72"/>
      <c r="LR87" s="72"/>
      <c r="LS87" s="72"/>
      <c r="LT87" s="72"/>
      <c r="LU87" s="72"/>
      <c r="LV87" s="72"/>
      <c r="LW87" s="72"/>
      <c r="LX87" s="72"/>
      <c r="LY87" s="72"/>
      <c r="LZ87" s="72"/>
      <c r="MA87" s="72"/>
      <c r="MB87" s="72"/>
      <c r="MC87" s="72"/>
      <c r="MD87" s="72"/>
      <c r="ME87" s="72"/>
      <c r="MF87" s="72"/>
      <c r="MG87" s="72"/>
      <c r="MH87" s="72"/>
      <c r="MI87" s="72"/>
      <c r="MJ87" s="72"/>
      <c r="MK87" s="72"/>
      <c r="ML87" s="72"/>
      <c r="MM87" s="72"/>
      <c r="MN87" s="72"/>
      <c r="MO87" s="72"/>
      <c r="MP87" s="72"/>
      <c r="MQ87" s="72"/>
      <c r="MR87" s="72"/>
      <c r="MS87" s="72"/>
      <c r="MT87" s="72"/>
      <c r="MU87" s="72"/>
      <c r="MV87" s="72"/>
      <c r="MW87" s="72"/>
      <c r="MX87" s="72"/>
      <c r="MY87" s="72"/>
      <c r="MZ87" s="72"/>
      <c r="NA87" s="72"/>
      <c r="NB87" s="72"/>
      <c r="NC87" s="72"/>
      <c r="ND87" s="72"/>
      <c r="NE87" s="72"/>
      <c r="NF87" s="72"/>
      <c r="NG87" s="72"/>
      <c r="NH87" s="72"/>
      <c r="NI87" s="72"/>
      <c r="NJ87" s="72"/>
      <c r="NK87" s="72"/>
      <c r="NL87" s="72"/>
      <c r="NM87" s="72"/>
      <c r="NN87" s="72"/>
      <c r="NO87" s="72"/>
      <c r="NP87" s="72"/>
      <c r="NQ87" s="72"/>
      <c r="NR87" s="72"/>
      <c r="NS87" s="72"/>
      <c r="NT87" s="72"/>
      <c r="NU87" s="72"/>
      <c r="NV87" s="72"/>
      <c r="NW87" s="72"/>
      <c r="NX87" s="72"/>
      <c r="NY87" s="72"/>
      <c r="NZ87" s="72"/>
      <c r="OA87" s="72"/>
      <c r="OB87" s="72"/>
      <c r="OC87" s="72"/>
      <c r="OD87" s="72"/>
      <c r="OE87" s="72"/>
      <c r="OF87" s="72"/>
      <c r="OG87" s="72"/>
      <c r="OH87" s="72"/>
      <c r="OI87" s="72"/>
      <c r="OJ87" s="72"/>
      <c r="OK87" s="72"/>
      <c r="OL87" s="72"/>
      <c r="OM87" s="72"/>
      <c r="ON87" s="72"/>
      <c r="OO87" s="72"/>
      <c r="OP87" s="72"/>
      <c r="OQ87" s="72"/>
      <c r="OR87" s="72"/>
      <c r="OS87" s="72"/>
      <c r="OT87" s="72"/>
      <c r="OU87" s="72"/>
      <c r="OV87" s="72"/>
      <c r="OW87" s="72"/>
      <c r="OX87" s="72"/>
      <c r="OY87" s="72"/>
      <c r="OZ87" s="72"/>
      <c r="PA87" s="72"/>
      <c r="PB87" s="72"/>
      <c r="PC87" s="72"/>
      <c r="PD87" s="72"/>
      <c r="PE87" s="72"/>
      <c r="PF87" s="72"/>
      <c r="PG87" s="72"/>
      <c r="PH87" s="72"/>
      <c r="PI87" s="72"/>
      <c r="PJ87" s="72"/>
      <c r="PK87" s="72"/>
      <c r="PL87" s="72"/>
      <c r="PM87" s="72"/>
      <c r="PN87" s="72"/>
      <c r="PO87" s="72"/>
      <c r="PP87" s="72"/>
      <c r="PQ87" s="72"/>
      <c r="PR87" s="72"/>
      <c r="PS87" s="72"/>
      <c r="PT87" s="72"/>
      <c r="PU87" s="72"/>
      <c r="PV87" s="72"/>
      <c r="PW87" s="72"/>
      <c r="PX87" s="72"/>
      <c r="PY87" s="72"/>
      <c r="PZ87" s="72"/>
      <c r="QA87" s="72"/>
      <c r="QB87" s="72"/>
      <c r="QC87" s="72"/>
      <c r="QD87" s="72"/>
      <c r="QE87" s="72"/>
      <c r="QF87" s="72"/>
      <c r="QG87" s="72"/>
      <c r="QH87" s="72"/>
      <c r="QI87" s="72"/>
      <c r="QJ87" s="72"/>
      <c r="QK87" s="72"/>
      <c r="QL87" s="72"/>
      <c r="QM87" s="72"/>
      <c r="QN87" s="72"/>
      <c r="QO87" s="72"/>
      <c r="QP87" s="72"/>
      <c r="QQ87" s="72"/>
      <c r="QR87" s="72"/>
      <c r="QS87" s="72"/>
      <c r="QT87" s="72"/>
      <c r="QU87" s="72"/>
      <c r="QV87" s="72"/>
      <c r="QW87" s="72"/>
      <c r="QX87" s="72"/>
      <c r="QY87" s="72"/>
      <c r="QZ87" s="72"/>
      <c r="RA87" s="72"/>
      <c r="RB87" s="72"/>
      <c r="RC87" s="72"/>
      <c r="RD87" s="72"/>
      <c r="RE87" s="72"/>
      <c r="RF87" s="72"/>
      <c r="RG87" s="72"/>
      <c r="RH87" s="72"/>
      <c r="RI87" s="72"/>
      <c r="RJ87" s="72"/>
      <c r="RK87" s="72"/>
      <c r="RL87" s="72"/>
      <c r="RM87" s="72"/>
      <c r="RN87" s="72"/>
      <c r="RO87" s="72"/>
      <c r="RP87" s="72"/>
      <c r="RQ87" s="72"/>
      <c r="RR87" s="72"/>
      <c r="RS87" s="72"/>
      <c r="RT87" s="72"/>
      <c r="RU87" s="72"/>
      <c r="RV87" s="72"/>
      <c r="RW87" s="72"/>
      <c r="RX87" s="72"/>
      <c r="RY87" s="72"/>
      <c r="RZ87" s="72"/>
      <c r="SA87" s="72"/>
      <c r="SB87" s="72"/>
      <c r="SC87" s="72"/>
      <c r="SD87" s="72"/>
      <c r="SE87" s="72"/>
      <c r="SF87" s="72"/>
      <c r="SG87" s="72"/>
      <c r="SH87" s="72"/>
      <c r="SI87" s="72"/>
      <c r="SJ87" s="72"/>
      <c r="SK87" s="72"/>
      <c r="SL87" s="72"/>
      <c r="SM87" s="72"/>
      <c r="SN87" s="72"/>
      <c r="SO87" s="72"/>
      <c r="SP87" s="72"/>
      <c r="SQ87" s="72"/>
      <c r="SR87" s="72"/>
      <c r="SS87" s="72"/>
      <c r="ST87" s="72"/>
      <c r="SU87" s="72"/>
      <c r="SV87" s="72"/>
      <c r="SW87" s="72"/>
      <c r="SX87" s="72"/>
      <c r="SY87" s="72"/>
      <c r="SZ87" s="72"/>
      <c r="TA87" s="72"/>
      <c r="TB87" s="72"/>
      <c r="TC87" s="72"/>
      <c r="TD87" s="72"/>
      <c r="TE87" s="72"/>
      <c r="TF87" s="72"/>
      <c r="TG87" s="72"/>
      <c r="TH87" s="72"/>
      <c r="TI87" s="72"/>
      <c r="TJ87" s="72"/>
      <c r="TK87" s="72"/>
      <c r="TL87" s="72"/>
      <c r="TM87" s="72"/>
      <c r="TN87" s="72"/>
      <c r="TO87" s="72"/>
      <c r="TP87" s="72"/>
      <c r="TQ87" s="72"/>
      <c r="TR87" s="72"/>
      <c r="TS87" s="72"/>
      <c r="TT87" s="72"/>
      <c r="TU87" s="72"/>
      <c r="TV87" s="72"/>
      <c r="TW87" s="72"/>
      <c r="TX87" s="72"/>
      <c r="TY87" s="72"/>
      <c r="TZ87" s="72"/>
      <c r="UA87" s="72"/>
      <c r="UB87" s="72"/>
      <c r="UC87" s="72"/>
      <c r="UD87" s="72"/>
      <c r="UE87" s="72"/>
      <c r="UF87" s="72"/>
      <c r="UG87" s="72"/>
      <c r="UH87" s="72"/>
      <c r="UI87" s="72"/>
      <c r="UJ87" s="72"/>
      <c r="UK87" s="72"/>
      <c r="UL87" s="72"/>
      <c r="UM87" s="72"/>
      <c r="UN87" s="72"/>
      <c r="UO87" s="72"/>
      <c r="UP87" s="72"/>
      <c r="UQ87" s="72"/>
      <c r="UR87" s="72"/>
      <c r="US87" s="72"/>
      <c r="UT87" s="72"/>
      <c r="UU87" s="72"/>
      <c r="UV87" s="72"/>
      <c r="UW87" s="72"/>
      <c r="UX87" s="72"/>
      <c r="UY87" s="72"/>
      <c r="UZ87" s="72"/>
      <c r="VA87" s="72"/>
      <c r="VB87" s="72"/>
      <c r="VC87" s="72"/>
      <c r="VD87" s="72"/>
      <c r="VE87" s="72"/>
      <c r="VF87" s="72"/>
      <c r="VG87" s="72"/>
      <c r="VH87" s="72"/>
      <c r="VI87" s="72"/>
      <c r="VJ87" s="72"/>
      <c r="VK87" s="72"/>
      <c r="VL87" s="72"/>
      <c r="VM87" s="72"/>
      <c r="VN87" s="72"/>
      <c r="VO87" s="72"/>
      <c r="VP87" s="72"/>
      <c r="VQ87" s="72"/>
      <c r="VR87" s="72"/>
      <c r="VS87" s="72"/>
      <c r="VT87" s="72"/>
      <c r="VU87" s="72"/>
      <c r="VV87" s="72"/>
      <c r="VW87" s="72"/>
      <c r="VX87" s="72"/>
      <c r="VY87" s="72"/>
      <c r="VZ87" s="72"/>
      <c r="WA87" s="72"/>
      <c r="WB87" s="72"/>
      <c r="WC87" s="72"/>
      <c r="WD87" s="72"/>
      <c r="WE87" s="72"/>
      <c r="WF87" s="72"/>
      <c r="WG87" s="72"/>
      <c r="WH87" s="72"/>
      <c r="WI87" s="72"/>
      <c r="WJ87" s="72"/>
      <c r="WK87" s="72"/>
      <c r="WL87" s="72"/>
      <c r="WM87" s="72"/>
      <c r="WN87" s="72"/>
      <c r="WO87" s="72"/>
      <c r="WP87" s="72"/>
      <c r="WQ87" s="72"/>
      <c r="WR87" s="72"/>
      <c r="WS87" s="72"/>
      <c r="WT87" s="72"/>
      <c r="WU87" s="72"/>
      <c r="WV87" s="72"/>
      <c r="WW87" s="72"/>
      <c r="WX87" s="72"/>
      <c r="WY87" s="72"/>
      <c r="WZ87" s="72"/>
      <c r="XA87" s="72"/>
      <c r="XB87" s="72"/>
      <c r="XC87" s="72"/>
      <c r="XD87" s="72"/>
      <c r="XE87" s="72"/>
      <c r="XF87" s="72"/>
      <c r="XG87" s="72"/>
      <c r="XH87" s="72"/>
      <c r="XI87" s="72"/>
      <c r="XJ87" s="72"/>
      <c r="XK87" s="72"/>
      <c r="XL87" s="72"/>
      <c r="XM87" s="72"/>
      <c r="XN87" s="72"/>
      <c r="XO87" s="72"/>
      <c r="XP87" s="72"/>
      <c r="XQ87" s="72"/>
      <c r="XR87" s="72"/>
      <c r="XS87" s="72"/>
      <c r="XT87" s="72"/>
      <c r="XU87" s="72"/>
      <c r="XV87" s="72"/>
      <c r="XW87" s="72"/>
      <c r="XX87" s="72"/>
      <c r="XY87" s="72"/>
      <c r="XZ87" s="72"/>
      <c r="YA87" s="72"/>
      <c r="YB87" s="72"/>
      <c r="YC87" s="72"/>
      <c r="YD87" s="72"/>
      <c r="YE87" s="72"/>
      <c r="YF87" s="72"/>
      <c r="YG87" s="72"/>
      <c r="YH87" s="72"/>
      <c r="YI87" s="72"/>
      <c r="YJ87" s="72"/>
      <c r="YK87" s="72"/>
      <c r="YL87" s="72"/>
      <c r="YM87" s="72"/>
      <c r="YN87" s="72"/>
      <c r="YO87" s="72"/>
      <c r="YP87" s="72"/>
      <c r="YQ87" s="72"/>
      <c r="YR87" s="72"/>
      <c r="YS87" s="72"/>
      <c r="YT87" s="72"/>
      <c r="YU87" s="72"/>
      <c r="YV87" s="72"/>
      <c r="YW87" s="72"/>
      <c r="YX87" s="72"/>
      <c r="YY87" s="72"/>
      <c r="YZ87" s="72"/>
      <c r="ZA87" s="72"/>
      <c r="ZB87" s="72"/>
      <c r="ZC87" s="72"/>
      <c r="ZD87" s="72"/>
      <c r="ZE87" s="72"/>
      <c r="ZF87" s="72"/>
      <c r="ZG87" s="72"/>
      <c r="ZH87" s="72"/>
      <c r="ZI87" s="72"/>
      <c r="ZJ87" s="72"/>
      <c r="ZK87" s="72"/>
      <c r="ZL87" s="72"/>
      <c r="ZM87" s="72"/>
      <c r="ZN87" s="72"/>
      <c r="ZO87" s="72"/>
      <c r="ZP87" s="72"/>
      <c r="ZQ87" s="72"/>
      <c r="ZR87" s="72"/>
      <c r="ZS87" s="72"/>
      <c r="ZT87" s="72"/>
      <c r="ZU87" s="72"/>
      <c r="ZV87" s="72"/>
      <c r="ZW87" s="72"/>
      <c r="ZX87" s="72"/>
      <c r="ZY87" s="72"/>
      <c r="ZZ87" s="72"/>
      <c r="AAA87" s="72"/>
      <c r="AAB87" s="72"/>
      <c r="AAC87" s="72"/>
      <c r="AAD87" s="72"/>
      <c r="AAE87" s="72"/>
      <c r="AAF87" s="72"/>
      <c r="AAG87" s="72"/>
      <c r="AAH87" s="72"/>
      <c r="AAI87" s="72"/>
      <c r="AAJ87" s="72"/>
      <c r="AAK87" s="72"/>
      <c r="AAL87" s="72"/>
      <c r="AAM87" s="72"/>
      <c r="AAN87" s="72"/>
      <c r="AAO87" s="72"/>
      <c r="AAP87" s="72"/>
      <c r="AAQ87" s="72"/>
      <c r="AAR87" s="72"/>
      <c r="AAS87" s="72"/>
      <c r="AAT87" s="72"/>
      <c r="AAU87" s="72"/>
      <c r="AAV87" s="72"/>
      <c r="AAW87" s="72"/>
      <c r="AAX87" s="72"/>
      <c r="AAY87" s="72"/>
      <c r="AAZ87" s="72"/>
      <c r="ABA87" s="72"/>
      <c r="ABB87" s="72"/>
      <c r="ABC87" s="72"/>
      <c r="ABD87" s="72"/>
      <c r="ABE87" s="72"/>
      <c r="ABF87" s="72"/>
      <c r="ABG87" s="72"/>
      <c r="ABH87" s="72"/>
      <c r="ABI87" s="72"/>
      <c r="ABJ87" s="72"/>
      <c r="ABK87" s="72"/>
      <c r="ABL87" s="72"/>
      <c r="ABM87" s="72"/>
      <c r="ABN87" s="72"/>
      <c r="ABO87" s="72"/>
      <c r="ABP87" s="72"/>
      <c r="ABQ87" s="72"/>
      <c r="ABR87" s="72"/>
      <c r="ABS87" s="72"/>
      <c r="ABT87" s="72"/>
      <c r="ABU87" s="72"/>
      <c r="ABV87" s="72"/>
      <c r="ABW87" s="72"/>
      <c r="ABX87" s="72"/>
      <c r="ABY87" s="72"/>
      <c r="ABZ87" s="72"/>
      <c r="ACA87" s="72"/>
      <c r="ACB87" s="72"/>
      <c r="ACC87" s="72"/>
      <c r="ACD87" s="72"/>
      <c r="ACE87" s="72"/>
      <c r="ACF87" s="72"/>
      <c r="ACG87" s="72"/>
      <c r="ACH87" s="72"/>
      <c r="ACI87" s="72"/>
      <c r="ACJ87" s="72"/>
      <c r="ACK87" s="72"/>
      <c r="ACL87" s="72"/>
      <c r="ACM87" s="72"/>
      <c r="ACN87" s="72"/>
      <c r="ACO87" s="72"/>
      <c r="ACP87" s="72"/>
      <c r="ACQ87" s="72"/>
      <c r="ACR87" s="72"/>
      <c r="ACS87" s="72"/>
      <c r="ACT87" s="72"/>
      <c r="ACU87" s="72"/>
      <c r="ACV87" s="72"/>
      <c r="ACW87" s="72"/>
      <c r="ACX87" s="72"/>
      <c r="ACY87" s="72"/>
      <c r="ACZ87" s="72"/>
      <c r="ADA87" s="72"/>
      <c r="ADB87" s="72"/>
      <c r="ADC87" s="72"/>
      <c r="ADD87" s="72"/>
      <c r="ADE87" s="72"/>
      <c r="ADF87" s="72"/>
      <c r="ADG87" s="72"/>
      <c r="ADH87" s="72"/>
      <c r="ADI87" s="72"/>
      <c r="ADJ87" s="72"/>
      <c r="ADK87" s="72"/>
      <c r="ADL87" s="72"/>
      <c r="ADM87" s="72"/>
      <c r="ADN87" s="72"/>
      <c r="ADO87" s="72"/>
      <c r="ADP87" s="72"/>
      <c r="ADQ87" s="72"/>
      <c r="ADR87" s="72"/>
      <c r="ADS87" s="72"/>
      <c r="ADT87" s="72"/>
      <c r="ADU87" s="72"/>
      <c r="ADV87" s="72"/>
      <c r="ADW87" s="72"/>
      <c r="ADX87" s="72"/>
      <c r="ADY87" s="72"/>
      <c r="ADZ87" s="72"/>
      <c r="AEA87" s="72"/>
      <c r="AEB87" s="72"/>
      <c r="AEC87" s="72"/>
      <c r="AED87" s="72"/>
      <c r="AEE87" s="72"/>
      <c r="AEF87" s="72"/>
      <c r="AEG87" s="72"/>
      <c r="AEH87" s="72"/>
      <c r="AEI87" s="72"/>
      <c r="AEJ87" s="72"/>
      <c r="AEK87" s="72"/>
      <c r="AEL87" s="72"/>
      <c r="AEM87" s="72"/>
      <c r="AEN87" s="72"/>
      <c r="AEO87" s="72"/>
      <c r="AEP87" s="72"/>
      <c r="AEQ87" s="72"/>
      <c r="AER87" s="72"/>
      <c r="AES87" s="72"/>
      <c r="AET87" s="72"/>
      <c r="AEU87" s="72"/>
      <c r="AEV87" s="72"/>
      <c r="AEW87" s="72"/>
      <c r="AEX87" s="72"/>
      <c r="AEY87" s="72"/>
      <c r="AEZ87" s="72"/>
      <c r="AFA87" s="72"/>
      <c r="AFB87" s="72"/>
      <c r="AFC87" s="72"/>
      <c r="AFD87" s="72"/>
      <c r="AFE87" s="72"/>
      <c r="AFF87" s="72"/>
      <c r="AFG87" s="72"/>
      <c r="AFH87" s="72"/>
      <c r="AFI87" s="72"/>
      <c r="AFJ87" s="72"/>
      <c r="AFK87" s="72"/>
      <c r="AFL87" s="72"/>
      <c r="AFM87" s="72"/>
      <c r="AFN87" s="72"/>
      <c r="AFO87" s="72"/>
      <c r="AFP87" s="72"/>
      <c r="AFQ87" s="72"/>
      <c r="AFR87" s="72"/>
      <c r="AFS87" s="72"/>
      <c r="AFT87" s="72"/>
      <c r="AFU87" s="72"/>
      <c r="AFV87" s="72"/>
      <c r="AFW87" s="72"/>
      <c r="AFX87" s="72"/>
      <c r="AFY87" s="72"/>
      <c r="AFZ87" s="72"/>
      <c r="AGA87" s="72"/>
      <c r="AGB87" s="72"/>
      <c r="AGC87" s="72"/>
      <c r="AGD87" s="72"/>
      <c r="AGE87" s="72"/>
      <c r="AGF87" s="72"/>
      <c r="AGG87" s="72"/>
      <c r="AGH87" s="72"/>
      <c r="AGI87" s="72"/>
      <c r="AGJ87" s="72"/>
      <c r="AGK87" s="72"/>
      <c r="AGL87" s="72"/>
      <c r="AGM87" s="72"/>
      <c r="AGN87" s="72"/>
      <c r="AGO87" s="72"/>
      <c r="AGP87" s="72"/>
      <c r="AGQ87" s="72"/>
      <c r="AGR87" s="72"/>
      <c r="AGS87" s="72"/>
      <c r="AGT87" s="72"/>
      <c r="AGU87" s="72"/>
      <c r="AGV87" s="72"/>
      <c r="AGW87" s="72"/>
      <c r="AGX87" s="72"/>
      <c r="AGY87" s="72"/>
      <c r="AGZ87" s="72"/>
      <c r="AHA87" s="72"/>
      <c r="AHB87" s="72"/>
      <c r="AHC87" s="72"/>
      <c r="AHD87" s="72"/>
      <c r="AHE87" s="72"/>
      <c r="AHF87" s="72"/>
      <c r="AHG87" s="72"/>
      <c r="AHH87" s="72"/>
      <c r="AHI87" s="72"/>
      <c r="AHJ87" s="72"/>
      <c r="AHK87" s="72"/>
      <c r="AHL87" s="72"/>
      <c r="AHM87" s="72"/>
      <c r="AHN87" s="72"/>
      <c r="AHO87" s="72"/>
      <c r="AHP87" s="72"/>
      <c r="AHQ87" s="72"/>
      <c r="AHR87" s="72"/>
      <c r="AHS87" s="72"/>
      <c r="AHT87" s="72"/>
      <c r="AHU87" s="72"/>
      <c r="AHV87" s="72"/>
      <c r="AHW87" s="72"/>
      <c r="AHX87" s="72"/>
      <c r="AHY87" s="72"/>
      <c r="AHZ87" s="72"/>
      <c r="AIA87" s="72"/>
      <c r="AIB87" s="72"/>
      <c r="AIC87" s="72"/>
      <c r="AID87" s="72"/>
      <c r="AIE87" s="72"/>
      <c r="AIF87" s="72"/>
      <c r="AIG87" s="72"/>
      <c r="AIH87" s="72"/>
      <c r="AII87" s="72"/>
      <c r="AIJ87" s="72"/>
      <c r="AIK87" s="72"/>
      <c r="AIL87" s="72"/>
      <c r="AIM87" s="72"/>
      <c r="AIN87" s="72"/>
      <c r="AIO87" s="72"/>
      <c r="AIP87" s="72"/>
      <c r="AIQ87" s="72"/>
      <c r="AIR87" s="72"/>
      <c r="AIS87" s="72"/>
      <c r="AIT87" s="72"/>
      <c r="AIU87" s="72"/>
      <c r="AIV87" s="72"/>
      <c r="AIW87" s="72"/>
      <c r="AIX87" s="72"/>
      <c r="AIY87" s="72"/>
      <c r="AIZ87" s="72"/>
      <c r="AJA87" s="72"/>
      <c r="AJB87" s="72"/>
      <c r="AJC87" s="72"/>
      <c r="AJD87" s="72"/>
      <c r="AJE87" s="72"/>
      <c r="AJF87" s="72"/>
      <c r="AJG87" s="72"/>
      <c r="AJH87" s="72"/>
      <c r="AJI87" s="72"/>
      <c r="AJJ87" s="72"/>
      <c r="AJK87" s="72"/>
      <c r="AJL87" s="72"/>
      <c r="AJM87" s="72"/>
      <c r="AJN87" s="72"/>
      <c r="AJO87" s="72"/>
      <c r="AJP87" s="72"/>
      <c r="AJQ87" s="72"/>
      <c r="AJR87" s="72"/>
      <c r="AJS87" s="72"/>
      <c r="AJT87" s="72"/>
      <c r="AJU87" s="72"/>
      <c r="AJV87" s="72"/>
      <c r="AJW87" s="72"/>
      <c r="AJX87" s="72"/>
      <c r="AJY87" s="72"/>
      <c r="AJZ87" s="72"/>
      <c r="AKA87" s="72"/>
      <c r="AKB87" s="72"/>
      <c r="AKC87" s="72"/>
      <c r="AKD87" s="72"/>
      <c r="AKE87" s="72"/>
      <c r="AKF87" s="72"/>
      <c r="AKG87" s="72"/>
      <c r="AKH87" s="72"/>
      <c r="AKI87" s="72"/>
      <c r="AKJ87" s="72"/>
      <c r="AKK87" s="72"/>
      <c r="AKL87" s="72"/>
      <c r="AKM87" s="72"/>
      <c r="AKN87" s="72"/>
      <c r="AKO87" s="72"/>
      <c r="AKP87" s="72"/>
      <c r="AKQ87" s="72"/>
      <c r="AKR87" s="72"/>
      <c r="AKS87" s="72"/>
      <c r="AKT87" s="72"/>
      <c r="AKU87" s="72"/>
      <c r="AKV87" s="72"/>
      <c r="AKW87" s="72"/>
      <c r="AKX87" s="72"/>
      <c r="AKY87" s="72"/>
      <c r="AKZ87" s="72"/>
      <c r="ALA87" s="72"/>
      <c r="ALB87" s="72"/>
      <c r="ALC87" s="72"/>
      <c r="ALD87" s="72"/>
      <c r="ALE87" s="72"/>
      <c r="ALF87" s="72"/>
      <c r="ALG87" s="72"/>
      <c r="ALH87" s="72"/>
      <c r="ALI87" s="72"/>
      <c r="ALJ87" s="72"/>
      <c r="ALK87" s="72"/>
      <c r="ALL87" s="72"/>
      <c r="ALM87" s="72"/>
      <c r="ALN87" s="72"/>
      <c r="ALO87" s="72"/>
      <c r="ALP87" s="72"/>
      <c r="ALQ87" s="72"/>
      <c r="ALR87" s="72"/>
      <c r="ALS87" s="72"/>
      <c r="ALT87" s="72"/>
      <c r="ALU87" s="72"/>
      <c r="ALV87" s="72"/>
      <c r="ALW87" s="72"/>
      <c r="ALX87" s="72"/>
      <c r="ALY87" s="72"/>
      <c r="ALZ87" s="72"/>
      <c r="AMA87" s="72"/>
      <c r="AMB87" s="72"/>
      <c r="AMC87" s="72"/>
      <c r="AMD87" s="72"/>
      <c r="AME87" s="72"/>
      <c r="AMF87" s="72"/>
      <c r="AMG87" s="72"/>
      <c r="AMH87" s="72"/>
      <c r="AMI87" s="72"/>
      <c r="AMJ87" s="72"/>
      <c r="AMK87" s="72"/>
      <c r="AML87" s="72"/>
      <c r="AMM87" s="72"/>
      <c r="AMN87" s="72"/>
      <c r="AMO87" s="72"/>
      <c r="AMP87" s="72"/>
      <c r="AMQ87" s="72"/>
      <c r="AMR87" s="72"/>
      <c r="AMS87" s="72"/>
      <c r="AMT87" s="72"/>
      <c r="AMU87" s="72"/>
      <c r="AMV87" s="72"/>
      <c r="AMW87" s="72"/>
      <c r="AMX87" s="72"/>
      <c r="AMY87" s="72"/>
      <c r="AMZ87" s="72"/>
      <c r="ANA87" s="72"/>
      <c r="ANB87" s="72"/>
      <c r="ANC87" s="72"/>
      <c r="AND87" s="72"/>
      <c r="ANE87" s="72"/>
      <c r="ANF87" s="72"/>
      <c r="ANG87" s="72"/>
      <c r="ANH87" s="72"/>
      <c r="ANI87" s="72"/>
      <c r="ANJ87" s="72"/>
      <c r="ANK87" s="72"/>
      <c r="ANL87" s="72"/>
      <c r="ANM87" s="72"/>
      <c r="ANN87" s="72"/>
      <c r="ANO87" s="72"/>
      <c r="ANP87" s="72"/>
      <c r="ANQ87" s="72"/>
      <c r="ANR87" s="72"/>
      <c r="ANS87" s="72"/>
      <c r="ANT87" s="72"/>
      <c r="ANU87" s="72"/>
      <c r="ANV87" s="72"/>
      <c r="ANW87" s="72"/>
      <c r="ANX87" s="72"/>
      <c r="ANY87" s="72"/>
      <c r="ANZ87" s="72"/>
      <c r="AOA87" s="72"/>
      <c r="AOB87" s="72"/>
      <c r="AOC87" s="72"/>
      <c r="AOD87" s="72"/>
      <c r="AOE87" s="72"/>
      <c r="AOF87" s="72"/>
      <c r="AOG87" s="72"/>
      <c r="AOH87" s="72"/>
      <c r="AOI87" s="72"/>
      <c r="AOJ87" s="72"/>
      <c r="AOK87" s="72"/>
      <c r="AOL87" s="72"/>
      <c r="AOM87" s="72"/>
      <c r="AON87" s="72"/>
      <c r="AOO87" s="72"/>
      <c r="AOP87" s="72"/>
      <c r="AOQ87" s="72"/>
      <c r="AOR87" s="72"/>
      <c r="AOS87" s="72"/>
      <c r="AOT87" s="72"/>
      <c r="AOU87" s="72"/>
      <c r="AOV87" s="72"/>
      <c r="AOW87" s="72"/>
      <c r="AOX87" s="72"/>
      <c r="AOY87" s="72"/>
      <c r="AOZ87" s="72"/>
      <c r="APA87" s="72"/>
      <c r="APB87" s="72"/>
      <c r="APC87" s="72"/>
      <c r="APD87" s="72"/>
      <c r="APE87" s="72"/>
      <c r="APF87" s="72"/>
      <c r="APG87" s="72"/>
      <c r="APH87" s="72"/>
      <c r="API87" s="72"/>
      <c r="APJ87" s="72"/>
      <c r="APK87" s="72"/>
      <c r="APL87" s="72"/>
      <c r="APM87" s="72"/>
      <c r="APN87" s="72"/>
      <c r="APO87" s="72"/>
      <c r="APP87" s="72"/>
      <c r="APQ87" s="72"/>
      <c r="APR87" s="72"/>
      <c r="APS87" s="72"/>
      <c r="APT87" s="72"/>
      <c r="APU87" s="72"/>
      <c r="APV87" s="72"/>
      <c r="APW87" s="72"/>
      <c r="APX87" s="72"/>
      <c r="APY87" s="72"/>
      <c r="APZ87" s="72"/>
      <c r="AQA87" s="72"/>
      <c r="AQB87" s="72"/>
      <c r="AQC87" s="72"/>
      <c r="AQD87" s="72"/>
      <c r="AQE87" s="72"/>
      <c r="AQF87" s="72"/>
      <c r="AQG87" s="72"/>
      <c r="AQH87" s="72"/>
      <c r="AQI87" s="72"/>
      <c r="AQJ87" s="72"/>
      <c r="AQK87" s="72"/>
      <c r="AQL87" s="72"/>
      <c r="AQM87" s="72"/>
      <c r="AQN87" s="72"/>
      <c r="AQO87" s="72"/>
      <c r="AQP87" s="72"/>
      <c r="AQQ87" s="72"/>
      <c r="AQR87" s="72"/>
      <c r="AQS87" s="72"/>
      <c r="AQT87" s="72"/>
      <c r="AQU87" s="72"/>
      <c r="AQV87" s="72"/>
      <c r="AQW87" s="72"/>
      <c r="AQX87" s="72"/>
      <c r="AQY87" s="72"/>
      <c r="AQZ87" s="72"/>
      <c r="ARA87" s="72"/>
      <c r="ARB87" s="72"/>
      <c r="ARC87" s="72"/>
      <c r="ARD87" s="72"/>
      <c r="ARE87" s="72"/>
      <c r="ARF87" s="72"/>
      <c r="ARG87" s="72"/>
      <c r="ARH87" s="72"/>
      <c r="ARI87" s="72"/>
      <c r="ARJ87" s="72"/>
      <c r="ARK87" s="72"/>
      <c r="ARL87" s="72"/>
      <c r="ARM87" s="72"/>
      <c r="ARN87" s="72"/>
      <c r="ARO87" s="72"/>
      <c r="ARP87" s="72"/>
      <c r="ARQ87" s="72"/>
      <c r="ARR87" s="72"/>
      <c r="ARS87" s="72"/>
      <c r="ART87" s="72"/>
      <c r="ARU87" s="72"/>
      <c r="ARV87" s="72"/>
      <c r="ARW87" s="72"/>
      <c r="ARX87" s="72"/>
      <c r="ARY87" s="72"/>
      <c r="ARZ87" s="72"/>
      <c r="ASA87" s="72"/>
      <c r="ASB87" s="72"/>
      <c r="ASC87" s="72"/>
      <c r="ASD87" s="72"/>
      <c r="ASE87" s="72"/>
      <c r="ASF87" s="72"/>
      <c r="ASG87" s="72"/>
      <c r="ASH87" s="72"/>
      <c r="ASI87" s="72"/>
      <c r="ASJ87" s="72"/>
      <c r="ASK87" s="72"/>
      <c r="ASL87" s="72"/>
      <c r="ASM87" s="72"/>
      <c r="ASN87" s="72"/>
      <c r="ASO87" s="72"/>
      <c r="ASP87" s="72"/>
      <c r="ASQ87" s="72"/>
      <c r="ASR87" s="72"/>
      <c r="ASS87" s="72"/>
      <c r="AST87" s="72"/>
      <c r="ASU87" s="72"/>
      <c r="ASV87" s="72"/>
      <c r="ASW87" s="72"/>
      <c r="ASX87" s="72"/>
      <c r="ASY87" s="72"/>
      <c r="ASZ87" s="72"/>
      <c r="ATA87" s="72"/>
      <c r="ATB87" s="72"/>
      <c r="ATC87" s="72"/>
      <c r="ATD87" s="72"/>
      <c r="ATE87" s="72"/>
      <c r="ATF87" s="72"/>
      <c r="ATG87" s="72"/>
      <c r="ATH87" s="72"/>
      <c r="ATI87" s="72"/>
      <c r="ATJ87" s="72"/>
      <c r="ATK87" s="72"/>
      <c r="ATL87" s="72"/>
      <c r="ATM87" s="72"/>
      <c r="ATN87" s="72"/>
      <c r="ATO87" s="72"/>
      <c r="ATP87" s="72"/>
      <c r="ATQ87" s="72"/>
      <c r="ATR87" s="72"/>
      <c r="ATS87" s="72"/>
      <c r="ATT87" s="72"/>
      <c r="ATU87" s="72"/>
      <c r="ATV87" s="72"/>
      <c r="ATW87" s="72"/>
      <c r="ATX87" s="72"/>
      <c r="ATY87" s="72"/>
      <c r="ATZ87" s="72"/>
      <c r="AUA87" s="72"/>
      <c r="AUB87" s="72"/>
      <c r="AUC87" s="72"/>
      <c r="AUD87" s="72"/>
      <c r="AUE87" s="72"/>
      <c r="AUF87" s="72"/>
      <c r="AUG87" s="72"/>
      <c r="AUH87" s="72"/>
      <c r="AUI87" s="72"/>
      <c r="AUJ87" s="72"/>
      <c r="AUK87" s="72"/>
      <c r="AUL87" s="72"/>
      <c r="AUM87" s="72"/>
      <c r="AUN87" s="72"/>
      <c r="AUO87" s="72"/>
      <c r="AUP87" s="72"/>
      <c r="AUQ87" s="72"/>
      <c r="AUR87" s="72"/>
      <c r="AUS87" s="72"/>
      <c r="AUT87" s="72"/>
      <c r="AUU87" s="72"/>
      <c r="AUV87" s="72"/>
      <c r="AUW87" s="72"/>
      <c r="AUX87" s="72"/>
      <c r="AUY87" s="72"/>
      <c r="AUZ87" s="72"/>
      <c r="AVA87" s="72"/>
      <c r="AVB87" s="72"/>
      <c r="AVC87" s="72"/>
      <c r="AVD87" s="72"/>
      <c r="AVE87" s="72"/>
      <c r="AVF87" s="72"/>
      <c r="AVG87" s="72"/>
      <c r="AVH87" s="72"/>
      <c r="AVI87" s="72"/>
      <c r="AVJ87" s="72"/>
      <c r="AVK87" s="72"/>
      <c r="AVL87" s="72"/>
      <c r="AVM87" s="72"/>
      <c r="AVN87" s="72"/>
      <c r="AVO87" s="72"/>
      <c r="AVP87" s="72"/>
      <c r="AVQ87" s="72"/>
      <c r="AVR87" s="72"/>
      <c r="AVS87" s="72"/>
      <c r="AVT87" s="72"/>
      <c r="AVU87" s="72"/>
      <c r="AVV87" s="72"/>
      <c r="AVW87" s="72"/>
      <c r="AVX87" s="72"/>
      <c r="AVY87" s="72"/>
      <c r="AVZ87" s="72"/>
      <c r="AWA87" s="72"/>
      <c r="AWB87" s="72"/>
      <c r="AWC87" s="72"/>
      <c r="AWD87" s="72"/>
      <c r="AWE87" s="72"/>
      <c r="AWF87" s="72"/>
      <c r="AWG87" s="72"/>
      <c r="AWH87" s="72"/>
      <c r="AWI87" s="72"/>
      <c r="AWJ87" s="72"/>
      <c r="AWK87" s="72"/>
      <c r="AWL87" s="72"/>
      <c r="AWM87" s="72"/>
      <c r="AWN87" s="72"/>
      <c r="AWO87" s="72"/>
      <c r="AWP87" s="72"/>
      <c r="AWQ87" s="72"/>
      <c r="AWR87" s="72"/>
      <c r="AWS87" s="72"/>
      <c r="AWT87" s="72"/>
      <c r="AWU87" s="72"/>
      <c r="AWV87" s="72"/>
      <c r="AWW87" s="72"/>
      <c r="AWX87" s="72"/>
      <c r="AWY87" s="72"/>
      <c r="AWZ87" s="72"/>
      <c r="AXA87" s="72"/>
      <c r="AXB87" s="72"/>
      <c r="AXC87" s="72"/>
      <c r="AXD87" s="72"/>
      <c r="AXE87" s="72"/>
      <c r="AXF87" s="72"/>
      <c r="AXG87" s="72"/>
      <c r="AXH87" s="72"/>
      <c r="AXI87" s="72"/>
      <c r="AXJ87" s="72"/>
      <c r="AXK87" s="72"/>
      <c r="AXL87" s="72"/>
      <c r="AXM87" s="72"/>
      <c r="AXN87" s="72"/>
      <c r="AXO87" s="72"/>
      <c r="AXP87" s="72"/>
      <c r="AXQ87" s="72"/>
      <c r="AXR87" s="72"/>
      <c r="AXS87" s="72"/>
      <c r="AXT87" s="72"/>
      <c r="AXU87" s="72"/>
      <c r="AXV87" s="72"/>
      <c r="AXW87" s="72"/>
      <c r="AXX87" s="72"/>
      <c r="AXY87" s="72"/>
      <c r="AXZ87" s="72"/>
      <c r="AYA87" s="72"/>
      <c r="AYB87" s="72"/>
      <c r="AYC87" s="72"/>
      <c r="AYD87" s="72"/>
      <c r="AYE87" s="72"/>
      <c r="AYF87" s="72"/>
      <c r="AYG87" s="72"/>
      <c r="AYH87" s="72"/>
      <c r="AYI87" s="72"/>
      <c r="AYJ87" s="72"/>
      <c r="AYK87" s="72"/>
      <c r="AYL87" s="72"/>
      <c r="AYM87" s="72"/>
      <c r="AYN87" s="72"/>
      <c r="AYO87" s="72"/>
      <c r="AYP87" s="72"/>
      <c r="AYQ87" s="72"/>
      <c r="AYR87" s="72"/>
      <c r="AYS87" s="72"/>
      <c r="AYT87" s="72"/>
      <c r="AYU87" s="72"/>
      <c r="AYV87" s="72"/>
      <c r="AYW87" s="72"/>
      <c r="AYX87" s="72"/>
      <c r="AYY87" s="72"/>
      <c r="AYZ87" s="72"/>
      <c r="AZA87" s="72"/>
      <c r="AZB87" s="72"/>
      <c r="AZC87" s="72"/>
      <c r="AZD87" s="72"/>
      <c r="AZE87" s="72"/>
      <c r="AZF87" s="72"/>
      <c r="AZG87" s="72"/>
      <c r="AZH87" s="72"/>
      <c r="AZI87" s="72"/>
      <c r="AZJ87" s="72"/>
      <c r="AZK87" s="72"/>
      <c r="AZL87" s="72"/>
      <c r="AZM87" s="72"/>
      <c r="AZN87" s="72"/>
      <c r="AZO87" s="72"/>
      <c r="AZP87" s="72"/>
      <c r="AZQ87" s="72"/>
      <c r="AZR87" s="72"/>
      <c r="AZS87" s="72"/>
      <c r="AZT87" s="72"/>
      <c r="AZU87" s="72"/>
      <c r="AZV87" s="72"/>
      <c r="AZW87" s="72"/>
      <c r="AZX87" s="72"/>
      <c r="AZY87" s="72"/>
      <c r="AZZ87" s="72"/>
      <c r="BAA87" s="72"/>
      <c r="BAB87" s="72"/>
      <c r="BAC87" s="72"/>
      <c r="BAD87" s="72"/>
      <c r="BAE87" s="72"/>
      <c r="BAF87" s="72"/>
      <c r="BAG87" s="72"/>
      <c r="BAH87" s="72"/>
      <c r="BAI87" s="72"/>
      <c r="BAJ87" s="72"/>
      <c r="BAK87" s="72"/>
      <c r="BAL87" s="72"/>
      <c r="BAM87" s="72"/>
      <c r="BAN87" s="72"/>
      <c r="BAO87" s="72"/>
      <c r="BAP87" s="72"/>
      <c r="BAQ87" s="72"/>
      <c r="BAR87" s="72"/>
      <c r="BAS87" s="72"/>
      <c r="BAT87" s="72"/>
      <c r="BAU87" s="72"/>
      <c r="BAV87" s="72"/>
      <c r="BAW87" s="72"/>
      <c r="BAX87" s="72"/>
      <c r="BAY87" s="72"/>
      <c r="BAZ87" s="72"/>
      <c r="BBA87" s="72"/>
      <c r="BBB87" s="72"/>
      <c r="BBC87" s="72"/>
      <c r="BBD87" s="72"/>
      <c r="BBE87" s="72"/>
      <c r="BBF87" s="72"/>
      <c r="BBG87" s="72"/>
      <c r="BBH87" s="72"/>
      <c r="BBI87" s="72"/>
      <c r="BBJ87" s="72"/>
      <c r="BBK87" s="72"/>
      <c r="BBL87" s="72"/>
      <c r="BBM87" s="72"/>
      <c r="BBN87" s="72"/>
      <c r="BBO87" s="72"/>
      <c r="BBP87" s="72"/>
      <c r="BBQ87" s="72"/>
      <c r="BBR87" s="72"/>
      <c r="BBS87" s="72"/>
      <c r="BBT87" s="72"/>
      <c r="BBU87" s="72"/>
      <c r="BBV87" s="72"/>
      <c r="BBW87" s="72"/>
      <c r="BBX87" s="72"/>
      <c r="BBY87" s="72"/>
      <c r="BBZ87" s="72"/>
      <c r="BCA87" s="72"/>
      <c r="BCB87" s="72"/>
      <c r="BCC87" s="72"/>
      <c r="BCD87" s="72"/>
      <c r="BCE87" s="72"/>
      <c r="BCF87" s="72"/>
      <c r="BCG87" s="72"/>
      <c r="BCH87" s="72"/>
      <c r="BCI87" s="72"/>
      <c r="BCJ87" s="72"/>
      <c r="BCK87" s="72"/>
      <c r="BCL87" s="72"/>
      <c r="BCM87" s="72"/>
      <c r="BCN87" s="72"/>
      <c r="BCO87" s="72"/>
      <c r="BCP87" s="72"/>
      <c r="BCQ87" s="72"/>
      <c r="BCR87" s="72"/>
      <c r="BCS87" s="72"/>
      <c r="BCT87" s="72"/>
      <c r="BCU87" s="72"/>
      <c r="BCV87" s="72"/>
      <c r="BCW87" s="72"/>
      <c r="BCX87" s="72"/>
      <c r="BCY87" s="72"/>
      <c r="BCZ87" s="72"/>
      <c r="BDA87" s="72"/>
      <c r="BDB87" s="72"/>
      <c r="BDC87" s="72"/>
      <c r="BDD87" s="72"/>
      <c r="BDE87" s="72"/>
      <c r="BDF87" s="72"/>
      <c r="BDG87" s="72"/>
      <c r="BDH87" s="72"/>
      <c r="BDI87" s="72"/>
      <c r="BDJ87" s="72"/>
      <c r="BDK87" s="72"/>
      <c r="BDL87" s="72"/>
      <c r="BDM87" s="72"/>
      <c r="BDN87" s="72"/>
      <c r="BDO87" s="72"/>
      <c r="BDP87" s="72"/>
      <c r="BDQ87" s="72"/>
      <c r="BDR87" s="72"/>
      <c r="BDS87" s="72"/>
      <c r="BDT87" s="72"/>
      <c r="BDU87" s="72"/>
      <c r="BDV87" s="72"/>
      <c r="BDW87" s="72"/>
      <c r="BDX87" s="72"/>
      <c r="BDY87" s="72"/>
      <c r="BDZ87" s="72"/>
      <c r="BEA87" s="72"/>
      <c r="BEB87" s="72"/>
      <c r="BEC87" s="72"/>
      <c r="BED87" s="72"/>
      <c r="BEE87" s="72"/>
      <c r="BEF87" s="72"/>
      <c r="BEG87" s="72"/>
      <c r="BEH87" s="72"/>
      <c r="BEI87" s="72"/>
      <c r="BEJ87" s="72"/>
      <c r="BEK87" s="72"/>
      <c r="BEL87" s="72"/>
      <c r="BEM87" s="72"/>
      <c r="BEN87" s="72"/>
      <c r="BEO87" s="72"/>
      <c r="BEP87" s="72"/>
      <c r="BEQ87" s="72"/>
      <c r="BER87" s="72"/>
      <c r="BES87" s="72"/>
      <c r="BET87" s="72"/>
      <c r="BEU87" s="72"/>
      <c r="BEV87" s="72"/>
      <c r="BEW87" s="72"/>
      <c r="BEX87" s="72"/>
      <c r="BEY87" s="72"/>
      <c r="BEZ87" s="72"/>
      <c r="BFA87" s="72"/>
      <c r="BFB87" s="72"/>
      <c r="BFC87" s="72"/>
      <c r="BFD87" s="72"/>
      <c r="BFE87" s="72"/>
      <c r="BFF87" s="72"/>
      <c r="BFG87" s="72"/>
      <c r="BFH87" s="72"/>
      <c r="BFI87" s="72"/>
      <c r="BFJ87" s="72"/>
      <c r="BFK87" s="72"/>
      <c r="BFL87" s="72"/>
      <c r="BFM87" s="72"/>
      <c r="BFN87" s="72"/>
      <c r="BFO87" s="72"/>
      <c r="BFP87" s="72"/>
      <c r="BFQ87" s="72"/>
      <c r="BFR87" s="72"/>
      <c r="BFS87" s="72"/>
      <c r="BFT87" s="72"/>
      <c r="BFU87" s="72"/>
      <c r="BFV87" s="72"/>
      <c r="BFW87" s="72"/>
      <c r="BFX87" s="72"/>
      <c r="BFY87" s="72"/>
      <c r="BFZ87" s="72"/>
      <c r="BGA87" s="72"/>
      <c r="BGB87" s="72"/>
      <c r="BGC87" s="72"/>
      <c r="BGD87" s="72"/>
      <c r="BGE87" s="72"/>
      <c r="BGF87" s="72"/>
      <c r="BGG87" s="72"/>
      <c r="BGH87" s="72"/>
      <c r="BGI87" s="72"/>
      <c r="BGJ87" s="72"/>
      <c r="BGK87" s="72"/>
      <c r="BGL87" s="72"/>
      <c r="BGM87" s="72"/>
      <c r="BGN87" s="72"/>
      <c r="BGO87" s="72"/>
      <c r="BGP87" s="72"/>
      <c r="BGQ87" s="72"/>
      <c r="BGR87" s="72"/>
      <c r="BGS87" s="72"/>
      <c r="BGT87" s="72"/>
      <c r="BGU87" s="72"/>
      <c r="BGV87" s="72"/>
      <c r="BGW87" s="72"/>
      <c r="BGX87" s="72"/>
      <c r="BGY87" s="72"/>
      <c r="BGZ87" s="72"/>
      <c r="BHA87" s="72"/>
      <c r="BHB87" s="72"/>
      <c r="BHC87" s="72"/>
      <c r="BHD87" s="72"/>
      <c r="BHE87" s="72"/>
      <c r="BHF87" s="72"/>
      <c r="BHG87" s="72"/>
      <c r="BHH87" s="72"/>
      <c r="BHI87" s="72"/>
      <c r="BHJ87" s="72"/>
      <c r="BHK87" s="72"/>
      <c r="BHL87" s="72"/>
      <c r="BHM87" s="72"/>
      <c r="BHN87" s="72"/>
      <c r="BHO87" s="72"/>
      <c r="BHP87" s="72"/>
      <c r="BHQ87" s="72"/>
      <c r="BHR87" s="72"/>
      <c r="BHS87" s="72"/>
      <c r="BHT87" s="72"/>
      <c r="BHU87" s="72"/>
      <c r="BHV87" s="72"/>
      <c r="BHW87" s="72"/>
      <c r="BHX87" s="72"/>
      <c r="BHY87" s="72"/>
      <c r="BHZ87" s="72"/>
      <c r="BIA87" s="72"/>
      <c r="BIB87" s="72"/>
      <c r="BIC87" s="72"/>
      <c r="BID87" s="72"/>
      <c r="BIE87" s="72"/>
      <c r="BIF87" s="72"/>
      <c r="BIG87" s="72"/>
      <c r="BIH87" s="72"/>
      <c r="BII87" s="72"/>
      <c r="BIJ87" s="72"/>
      <c r="BIK87" s="72"/>
      <c r="BIL87" s="72"/>
      <c r="BIM87" s="72"/>
      <c r="BIN87" s="72"/>
      <c r="BIO87" s="72"/>
      <c r="BIP87" s="72"/>
      <c r="BIQ87" s="72"/>
      <c r="BIR87" s="72"/>
      <c r="BIS87" s="72"/>
      <c r="BIT87" s="72"/>
      <c r="BIU87" s="72"/>
      <c r="BIV87" s="72"/>
      <c r="BIW87" s="72"/>
      <c r="BIX87" s="72"/>
      <c r="BIY87" s="72"/>
      <c r="BIZ87" s="72"/>
    </row>
    <row r="88" spans="1:1612" s="24" customFormat="1" ht="25.9" customHeight="1">
      <c r="A88" s="114" t="s">
        <v>25</v>
      </c>
      <c r="B88" s="114"/>
      <c r="C88" s="21"/>
      <c r="D88" s="22"/>
      <c r="E88" s="22"/>
      <c r="F88" s="22"/>
      <c r="G88" s="23">
        <f>SUM(G23:G25)</f>
        <v>140076.84136000002</v>
      </c>
      <c r="H88" s="23">
        <f t="shared" ref="H88:L88" si="10">SUM(H23:H25)</f>
        <v>0</v>
      </c>
      <c r="I88" s="23">
        <f t="shared" si="10"/>
        <v>30392.572550000004</v>
      </c>
      <c r="J88" s="23">
        <f t="shared" si="10"/>
        <v>5588.3372899999995</v>
      </c>
      <c r="K88" s="23">
        <f t="shared" si="10"/>
        <v>104095.93151999998</v>
      </c>
      <c r="L88" s="53">
        <f t="shared" si="10"/>
        <v>0</v>
      </c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  <c r="IV88" s="73"/>
      <c r="IW88" s="73"/>
      <c r="IX88" s="73"/>
      <c r="IY88" s="73"/>
      <c r="IZ88" s="73"/>
      <c r="JA88" s="73"/>
      <c r="JB88" s="73"/>
      <c r="JC88" s="73"/>
      <c r="JD88" s="73"/>
      <c r="JE88" s="73"/>
      <c r="JF88" s="73"/>
      <c r="JG88" s="73"/>
      <c r="JH88" s="73"/>
      <c r="JI88" s="73"/>
      <c r="JJ88" s="73"/>
      <c r="JK88" s="73"/>
      <c r="JL88" s="73"/>
      <c r="JM88" s="73"/>
      <c r="JN88" s="73"/>
      <c r="JO88" s="73"/>
      <c r="JP88" s="73"/>
      <c r="JQ88" s="73"/>
      <c r="JR88" s="73"/>
      <c r="JS88" s="73"/>
      <c r="JT88" s="73"/>
      <c r="JU88" s="73"/>
      <c r="JV88" s="73"/>
      <c r="JW88" s="73"/>
      <c r="JX88" s="73"/>
      <c r="JY88" s="73"/>
      <c r="JZ88" s="73"/>
      <c r="KA88" s="73"/>
      <c r="KB88" s="73"/>
      <c r="KC88" s="73"/>
      <c r="KD88" s="73"/>
      <c r="KE88" s="73"/>
      <c r="KF88" s="73"/>
      <c r="KG88" s="73"/>
      <c r="KH88" s="73"/>
      <c r="KI88" s="73"/>
      <c r="KJ88" s="73"/>
      <c r="KK88" s="73"/>
      <c r="KL88" s="73"/>
      <c r="KM88" s="73"/>
      <c r="KN88" s="73"/>
      <c r="KO88" s="73"/>
      <c r="KP88" s="73"/>
      <c r="KQ88" s="73"/>
      <c r="KR88" s="73"/>
      <c r="KS88" s="73"/>
      <c r="KT88" s="73"/>
      <c r="KU88" s="73"/>
      <c r="KV88" s="73"/>
      <c r="KW88" s="73"/>
      <c r="KX88" s="73"/>
      <c r="KY88" s="73"/>
      <c r="KZ88" s="73"/>
      <c r="LA88" s="73"/>
      <c r="LB88" s="73"/>
      <c r="LC88" s="73"/>
      <c r="LD88" s="73"/>
      <c r="LE88" s="73"/>
      <c r="LF88" s="73"/>
      <c r="LG88" s="73"/>
      <c r="LH88" s="73"/>
      <c r="LI88" s="73"/>
      <c r="LJ88" s="73"/>
      <c r="LK88" s="73"/>
      <c r="LL88" s="73"/>
      <c r="LM88" s="73"/>
      <c r="LN88" s="73"/>
      <c r="LO88" s="73"/>
      <c r="LP88" s="73"/>
      <c r="LQ88" s="73"/>
      <c r="LR88" s="73"/>
      <c r="LS88" s="73"/>
      <c r="LT88" s="73"/>
      <c r="LU88" s="73"/>
      <c r="LV88" s="73"/>
      <c r="LW88" s="73"/>
      <c r="LX88" s="73"/>
      <c r="LY88" s="73"/>
      <c r="LZ88" s="73"/>
      <c r="MA88" s="73"/>
      <c r="MB88" s="73"/>
      <c r="MC88" s="73"/>
      <c r="MD88" s="73"/>
      <c r="ME88" s="73"/>
      <c r="MF88" s="73"/>
      <c r="MG88" s="73"/>
      <c r="MH88" s="73"/>
      <c r="MI88" s="73"/>
      <c r="MJ88" s="73"/>
      <c r="MK88" s="73"/>
      <c r="ML88" s="73"/>
      <c r="MM88" s="73"/>
      <c r="MN88" s="73"/>
      <c r="MO88" s="73"/>
      <c r="MP88" s="73"/>
      <c r="MQ88" s="73"/>
      <c r="MR88" s="73"/>
      <c r="MS88" s="73"/>
      <c r="MT88" s="73"/>
      <c r="MU88" s="73"/>
      <c r="MV88" s="73"/>
      <c r="MW88" s="73"/>
      <c r="MX88" s="73"/>
      <c r="MY88" s="73"/>
      <c r="MZ88" s="73"/>
      <c r="NA88" s="73"/>
      <c r="NB88" s="73"/>
      <c r="NC88" s="73"/>
      <c r="ND88" s="73"/>
      <c r="NE88" s="73"/>
      <c r="NF88" s="73"/>
      <c r="NG88" s="73"/>
      <c r="NH88" s="73"/>
      <c r="NI88" s="73"/>
      <c r="NJ88" s="73"/>
      <c r="NK88" s="73"/>
      <c r="NL88" s="73"/>
      <c r="NM88" s="73"/>
      <c r="NN88" s="73"/>
      <c r="NO88" s="73"/>
      <c r="NP88" s="73"/>
      <c r="NQ88" s="73"/>
      <c r="NR88" s="73"/>
      <c r="NS88" s="73"/>
      <c r="NT88" s="73"/>
      <c r="NU88" s="73"/>
      <c r="NV88" s="73"/>
      <c r="NW88" s="73"/>
      <c r="NX88" s="73"/>
      <c r="NY88" s="73"/>
      <c r="NZ88" s="73"/>
      <c r="OA88" s="73"/>
      <c r="OB88" s="73"/>
      <c r="OC88" s="73"/>
      <c r="OD88" s="73"/>
      <c r="OE88" s="73"/>
      <c r="OF88" s="73"/>
      <c r="OG88" s="73"/>
      <c r="OH88" s="73"/>
      <c r="OI88" s="73"/>
      <c r="OJ88" s="73"/>
      <c r="OK88" s="73"/>
      <c r="OL88" s="73"/>
      <c r="OM88" s="73"/>
      <c r="ON88" s="73"/>
      <c r="OO88" s="73"/>
      <c r="OP88" s="73"/>
      <c r="OQ88" s="73"/>
      <c r="OR88" s="73"/>
      <c r="OS88" s="73"/>
      <c r="OT88" s="73"/>
      <c r="OU88" s="73"/>
      <c r="OV88" s="73"/>
      <c r="OW88" s="73"/>
      <c r="OX88" s="73"/>
      <c r="OY88" s="73"/>
      <c r="OZ88" s="73"/>
      <c r="PA88" s="73"/>
      <c r="PB88" s="73"/>
      <c r="PC88" s="73"/>
      <c r="PD88" s="73"/>
      <c r="PE88" s="73"/>
      <c r="PF88" s="73"/>
      <c r="PG88" s="73"/>
      <c r="PH88" s="73"/>
      <c r="PI88" s="73"/>
      <c r="PJ88" s="73"/>
      <c r="PK88" s="73"/>
      <c r="PL88" s="73"/>
      <c r="PM88" s="73"/>
      <c r="PN88" s="73"/>
      <c r="PO88" s="73"/>
      <c r="PP88" s="73"/>
      <c r="PQ88" s="73"/>
      <c r="PR88" s="73"/>
      <c r="PS88" s="73"/>
      <c r="PT88" s="73"/>
      <c r="PU88" s="73"/>
      <c r="PV88" s="73"/>
      <c r="PW88" s="73"/>
      <c r="PX88" s="73"/>
      <c r="PY88" s="73"/>
      <c r="PZ88" s="73"/>
      <c r="QA88" s="73"/>
      <c r="QB88" s="73"/>
      <c r="QC88" s="73"/>
      <c r="QD88" s="73"/>
      <c r="QE88" s="73"/>
      <c r="QF88" s="73"/>
      <c r="QG88" s="73"/>
      <c r="QH88" s="73"/>
      <c r="QI88" s="73"/>
      <c r="QJ88" s="73"/>
      <c r="QK88" s="73"/>
      <c r="QL88" s="73"/>
      <c r="QM88" s="73"/>
      <c r="QN88" s="73"/>
      <c r="QO88" s="73"/>
      <c r="QP88" s="73"/>
      <c r="QQ88" s="73"/>
      <c r="QR88" s="73"/>
      <c r="QS88" s="73"/>
      <c r="QT88" s="73"/>
      <c r="QU88" s="73"/>
      <c r="QV88" s="73"/>
      <c r="QW88" s="73"/>
      <c r="QX88" s="73"/>
      <c r="QY88" s="73"/>
      <c r="QZ88" s="73"/>
      <c r="RA88" s="73"/>
      <c r="RB88" s="73"/>
      <c r="RC88" s="73"/>
      <c r="RD88" s="73"/>
      <c r="RE88" s="73"/>
      <c r="RF88" s="73"/>
      <c r="RG88" s="73"/>
      <c r="RH88" s="73"/>
      <c r="RI88" s="73"/>
      <c r="RJ88" s="73"/>
      <c r="RK88" s="73"/>
      <c r="RL88" s="73"/>
      <c r="RM88" s="73"/>
      <c r="RN88" s="73"/>
      <c r="RO88" s="73"/>
      <c r="RP88" s="73"/>
      <c r="RQ88" s="73"/>
      <c r="RR88" s="73"/>
      <c r="RS88" s="73"/>
      <c r="RT88" s="73"/>
      <c r="RU88" s="73"/>
      <c r="RV88" s="73"/>
      <c r="RW88" s="73"/>
      <c r="RX88" s="73"/>
      <c r="RY88" s="73"/>
      <c r="RZ88" s="73"/>
      <c r="SA88" s="73"/>
      <c r="SB88" s="73"/>
      <c r="SC88" s="73"/>
      <c r="SD88" s="73"/>
      <c r="SE88" s="73"/>
      <c r="SF88" s="73"/>
      <c r="SG88" s="73"/>
      <c r="SH88" s="73"/>
      <c r="SI88" s="73"/>
      <c r="SJ88" s="73"/>
      <c r="SK88" s="73"/>
      <c r="SL88" s="73"/>
      <c r="SM88" s="73"/>
      <c r="SN88" s="73"/>
      <c r="SO88" s="73"/>
      <c r="SP88" s="73"/>
      <c r="SQ88" s="73"/>
      <c r="SR88" s="73"/>
      <c r="SS88" s="73"/>
      <c r="ST88" s="73"/>
      <c r="SU88" s="73"/>
      <c r="SV88" s="73"/>
      <c r="SW88" s="73"/>
      <c r="SX88" s="73"/>
      <c r="SY88" s="73"/>
      <c r="SZ88" s="73"/>
      <c r="TA88" s="73"/>
      <c r="TB88" s="73"/>
      <c r="TC88" s="73"/>
      <c r="TD88" s="73"/>
      <c r="TE88" s="73"/>
      <c r="TF88" s="73"/>
      <c r="TG88" s="73"/>
      <c r="TH88" s="73"/>
      <c r="TI88" s="73"/>
      <c r="TJ88" s="73"/>
      <c r="TK88" s="73"/>
      <c r="TL88" s="73"/>
      <c r="TM88" s="73"/>
      <c r="TN88" s="73"/>
      <c r="TO88" s="73"/>
      <c r="TP88" s="73"/>
      <c r="TQ88" s="73"/>
      <c r="TR88" s="73"/>
      <c r="TS88" s="73"/>
      <c r="TT88" s="73"/>
      <c r="TU88" s="73"/>
      <c r="TV88" s="73"/>
      <c r="TW88" s="73"/>
      <c r="TX88" s="73"/>
      <c r="TY88" s="73"/>
      <c r="TZ88" s="73"/>
      <c r="UA88" s="73"/>
      <c r="UB88" s="73"/>
      <c r="UC88" s="73"/>
      <c r="UD88" s="73"/>
      <c r="UE88" s="73"/>
      <c r="UF88" s="73"/>
      <c r="UG88" s="73"/>
      <c r="UH88" s="73"/>
      <c r="UI88" s="73"/>
      <c r="UJ88" s="73"/>
      <c r="UK88" s="73"/>
      <c r="UL88" s="73"/>
      <c r="UM88" s="73"/>
      <c r="UN88" s="73"/>
      <c r="UO88" s="73"/>
      <c r="UP88" s="73"/>
      <c r="UQ88" s="73"/>
      <c r="UR88" s="73"/>
      <c r="US88" s="73"/>
      <c r="UT88" s="73"/>
      <c r="UU88" s="73"/>
      <c r="UV88" s="73"/>
      <c r="UW88" s="73"/>
      <c r="UX88" s="73"/>
      <c r="UY88" s="73"/>
      <c r="UZ88" s="73"/>
      <c r="VA88" s="73"/>
      <c r="VB88" s="73"/>
      <c r="VC88" s="73"/>
      <c r="VD88" s="73"/>
      <c r="VE88" s="73"/>
      <c r="VF88" s="73"/>
      <c r="VG88" s="73"/>
      <c r="VH88" s="73"/>
      <c r="VI88" s="73"/>
      <c r="VJ88" s="73"/>
      <c r="VK88" s="73"/>
      <c r="VL88" s="73"/>
      <c r="VM88" s="73"/>
      <c r="VN88" s="73"/>
      <c r="VO88" s="73"/>
      <c r="VP88" s="73"/>
      <c r="VQ88" s="73"/>
      <c r="VR88" s="73"/>
      <c r="VS88" s="73"/>
      <c r="VT88" s="73"/>
      <c r="VU88" s="73"/>
      <c r="VV88" s="73"/>
      <c r="VW88" s="73"/>
      <c r="VX88" s="73"/>
      <c r="VY88" s="73"/>
      <c r="VZ88" s="73"/>
      <c r="WA88" s="73"/>
      <c r="WB88" s="73"/>
      <c r="WC88" s="73"/>
      <c r="WD88" s="73"/>
      <c r="WE88" s="73"/>
      <c r="WF88" s="73"/>
      <c r="WG88" s="73"/>
      <c r="WH88" s="73"/>
      <c r="WI88" s="73"/>
      <c r="WJ88" s="73"/>
      <c r="WK88" s="73"/>
      <c r="WL88" s="73"/>
      <c r="WM88" s="73"/>
      <c r="WN88" s="73"/>
      <c r="WO88" s="73"/>
      <c r="WP88" s="73"/>
      <c r="WQ88" s="73"/>
      <c r="WR88" s="73"/>
      <c r="WS88" s="73"/>
      <c r="WT88" s="73"/>
      <c r="WU88" s="73"/>
      <c r="WV88" s="73"/>
      <c r="WW88" s="73"/>
      <c r="WX88" s="73"/>
      <c r="WY88" s="73"/>
      <c r="WZ88" s="73"/>
      <c r="XA88" s="73"/>
      <c r="XB88" s="73"/>
      <c r="XC88" s="73"/>
      <c r="XD88" s="73"/>
      <c r="XE88" s="73"/>
      <c r="XF88" s="73"/>
      <c r="XG88" s="73"/>
      <c r="XH88" s="73"/>
      <c r="XI88" s="73"/>
      <c r="XJ88" s="73"/>
      <c r="XK88" s="73"/>
      <c r="XL88" s="73"/>
      <c r="XM88" s="73"/>
      <c r="XN88" s="73"/>
      <c r="XO88" s="73"/>
      <c r="XP88" s="73"/>
      <c r="XQ88" s="73"/>
      <c r="XR88" s="73"/>
      <c r="XS88" s="73"/>
      <c r="XT88" s="73"/>
      <c r="XU88" s="73"/>
      <c r="XV88" s="73"/>
      <c r="XW88" s="73"/>
      <c r="XX88" s="73"/>
      <c r="XY88" s="73"/>
      <c r="XZ88" s="73"/>
      <c r="YA88" s="73"/>
      <c r="YB88" s="73"/>
      <c r="YC88" s="73"/>
      <c r="YD88" s="73"/>
      <c r="YE88" s="73"/>
      <c r="YF88" s="73"/>
      <c r="YG88" s="73"/>
      <c r="YH88" s="73"/>
      <c r="YI88" s="73"/>
      <c r="YJ88" s="73"/>
      <c r="YK88" s="73"/>
      <c r="YL88" s="73"/>
      <c r="YM88" s="73"/>
      <c r="YN88" s="73"/>
      <c r="YO88" s="73"/>
      <c r="YP88" s="73"/>
      <c r="YQ88" s="73"/>
      <c r="YR88" s="73"/>
      <c r="YS88" s="73"/>
      <c r="YT88" s="73"/>
      <c r="YU88" s="73"/>
      <c r="YV88" s="73"/>
      <c r="YW88" s="73"/>
      <c r="YX88" s="73"/>
      <c r="YY88" s="73"/>
      <c r="YZ88" s="73"/>
      <c r="ZA88" s="73"/>
      <c r="ZB88" s="73"/>
      <c r="ZC88" s="73"/>
      <c r="ZD88" s="73"/>
      <c r="ZE88" s="73"/>
      <c r="ZF88" s="73"/>
      <c r="ZG88" s="73"/>
      <c r="ZH88" s="73"/>
      <c r="ZI88" s="73"/>
      <c r="ZJ88" s="73"/>
      <c r="ZK88" s="73"/>
      <c r="ZL88" s="73"/>
      <c r="ZM88" s="73"/>
      <c r="ZN88" s="73"/>
      <c r="ZO88" s="73"/>
      <c r="ZP88" s="73"/>
      <c r="ZQ88" s="73"/>
      <c r="ZR88" s="73"/>
      <c r="ZS88" s="73"/>
      <c r="ZT88" s="73"/>
      <c r="ZU88" s="73"/>
      <c r="ZV88" s="73"/>
      <c r="ZW88" s="73"/>
      <c r="ZX88" s="73"/>
      <c r="ZY88" s="73"/>
      <c r="ZZ88" s="73"/>
      <c r="AAA88" s="73"/>
      <c r="AAB88" s="73"/>
      <c r="AAC88" s="73"/>
      <c r="AAD88" s="73"/>
      <c r="AAE88" s="73"/>
      <c r="AAF88" s="73"/>
      <c r="AAG88" s="73"/>
      <c r="AAH88" s="73"/>
      <c r="AAI88" s="73"/>
      <c r="AAJ88" s="73"/>
      <c r="AAK88" s="73"/>
      <c r="AAL88" s="73"/>
      <c r="AAM88" s="73"/>
      <c r="AAN88" s="73"/>
      <c r="AAO88" s="73"/>
      <c r="AAP88" s="73"/>
      <c r="AAQ88" s="73"/>
      <c r="AAR88" s="73"/>
      <c r="AAS88" s="73"/>
      <c r="AAT88" s="73"/>
      <c r="AAU88" s="73"/>
      <c r="AAV88" s="73"/>
      <c r="AAW88" s="73"/>
      <c r="AAX88" s="73"/>
      <c r="AAY88" s="73"/>
      <c r="AAZ88" s="73"/>
      <c r="ABA88" s="73"/>
      <c r="ABB88" s="73"/>
      <c r="ABC88" s="73"/>
      <c r="ABD88" s="73"/>
      <c r="ABE88" s="73"/>
      <c r="ABF88" s="73"/>
      <c r="ABG88" s="73"/>
      <c r="ABH88" s="73"/>
      <c r="ABI88" s="73"/>
      <c r="ABJ88" s="73"/>
      <c r="ABK88" s="73"/>
      <c r="ABL88" s="73"/>
      <c r="ABM88" s="73"/>
      <c r="ABN88" s="73"/>
      <c r="ABO88" s="73"/>
      <c r="ABP88" s="73"/>
      <c r="ABQ88" s="73"/>
      <c r="ABR88" s="73"/>
      <c r="ABS88" s="73"/>
      <c r="ABT88" s="73"/>
      <c r="ABU88" s="73"/>
      <c r="ABV88" s="73"/>
      <c r="ABW88" s="73"/>
      <c r="ABX88" s="73"/>
      <c r="ABY88" s="73"/>
      <c r="ABZ88" s="73"/>
      <c r="ACA88" s="73"/>
      <c r="ACB88" s="73"/>
      <c r="ACC88" s="73"/>
      <c r="ACD88" s="73"/>
      <c r="ACE88" s="73"/>
      <c r="ACF88" s="73"/>
      <c r="ACG88" s="73"/>
      <c r="ACH88" s="73"/>
      <c r="ACI88" s="73"/>
      <c r="ACJ88" s="73"/>
      <c r="ACK88" s="73"/>
      <c r="ACL88" s="73"/>
      <c r="ACM88" s="73"/>
      <c r="ACN88" s="73"/>
      <c r="ACO88" s="73"/>
      <c r="ACP88" s="73"/>
      <c r="ACQ88" s="73"/>
      <c r="ACR88" s="73"/>
      <c r="ACS88" s="73"/>
      <c r="ACT88" s="73"/>
      <c r="ACU88" s="73"/>
      <c r="ACV88" s="73"/>
      <c r="ACW88" s="73"/>
      <c r="ACX88" s="73"/>
      <c r="ACY88" s="73"/>
      <c r="ACZ88" s="73"/>
      <c r="ADA88" s="73"/>
      <c r="ADB88" s="73"/>
      <c r="ADC88" s="73"/>
      <c r="ADD88" s="73"/>
      <c r="ADE88" s="73"/>
      <c r="ADF88" s="73"/>
      <c r="ADG88" s="73"/>
      <c r="ADH88" s="73"/>
      <c r="ADI88" s="73"/>
      <c r="ADJ88" s="73"/>
      <c r="ADK88" s="73"/>
      <c r="ADL88" s="73"/>
      <c r="ADM88" s="73"/>
      <c r="ADN88" s="73"/>
      <c r="ADO88" s="73"/>
      <c r="ADP88" s="73"/>
      <c r="ADQ88" s="73"/>
      <c r="ADR88" s="73"/>
      <c r="ADS88" s="73"/>
      <c r="ADT88" s="73"/>
      <c r="ADU88" s="73"/>
      <c r="ADV88" s="73"/>
      <c r="ADW88" s="73"/>
      <c r="ADX88" s="73"/>
      <c r="ADY88" s="73"/>
      <c r="ADZ88" s="73"/>
      <c r="AEA88" s="73"/>
      <c r="AEB88" s="73"/>
      <c r="AEC88" s="73"/>
      <c r="AED88" s="73"/>
      <c r="AEE88" s="73"/>
      <c r="AEF88" s="73"/>
      <c r="AEG88" s="73"/>
      <c r="AEH88" s="73"/>
      <c r="AEI88" s="73"/>
      <c r="AEJ88" s="73"/>
      <c r="AEK88" s="73"/>
      <c r="AEL88" s="73"/>
      <c r="AEM88" s="73"/>
      <c r="AEN88" s="73"/>
      <c r="AEO88" s="73"/>
      <c r="AEP88" s="73"/>
      <c r="AEQ88" s="73"/>
      <c r="AER88" s="73"/>
      <c r="AES88" s="73"/>
      <c r="AET88" s="73"/>
      <c r="AEU88" s="73"/>
      <c r="AEV88" s="73"/>
      <c r="AEW88" s="73"/>
      <c r="AEX88" s="73"/>
      <c r="AEY88" s="73"/>
      <c r="AEZ88" s="73"/>
      <c r="AFA88" s="73"/>
      <c r="AFB88" s="73"/>
      <c r="AFC88" s="73"/>
      <c r="AFD88" s="73"/>
      <c r="AFE88" s="73"/>
      <c r="AFF88" s="73"/>
      <c r="AFG88" s="73"/>
      <c r="AFH88" s="73"/>
      <c r="AFI88" s="73"/>
      <c r="AFJ88" s="73"/>
      <c r="AFK88" s="73"/>
      <c r="AFL88" s="73"/>
      <c r="AFM88" s="73"/>
      <c r="AFN88" s="73"/>
      <c r="AFO88" s="73"/>
      <c r="AFP88" s="73"/>
      <c r="AFQ88" s="73"/>
      <c r="AFR88" s="73"/>
      <c r="AFS88" s="73"/>
      <c r="AFT88" s="73"/>
      <c r="AFU88" s="73"/>
      <c r="AFV88" s="73"/>
      <c r="AFW88" s="73"/>
      <c r="AFX88" s="73"/>
      <c r="AFY88" s="73"/>
      <c r="AFZ88" s="73"/>
      <c r="AGA88" s="73"/>
      <c r="AGB88" s="73"/>
      <c r="AGC88" s="73"/>
      <c r="AGD88" s="73"/>
      <c r="AGE88" s="73"/>
      <c r="AGF88" s="73"/>
      <c r="AGG88" s="73"/>
      <c r="AGH88" s="73"/>
      <c r="AGI88" s="73"/>
      <c r="AGJ88" s="73"/>
      <c r="AGK88" s="73"/>
      <c r="AGL88" s="73"/>
      <c r="AGM88" s="73"/>
      <c r="AGN88" s="73"/>
      <c r="AGO88" s="73"/>
      <c r="AGP88" s="73"/>
      <c r="AGQ88" s="73"/>
      <c r="AGR88" s="73"/>
      <c r="AGS88" s="73"/>
      <c r="AGT88" s="73"/>
      <c r="AGU88" s="73"/>
      <c r="AGV88" s="73"/>
      <c r="AGW88" s="73"/>
      <c r="AGX88" s="73"/>
      <c r="AGY88" s="73"/>
      <c r="AGZ88" s="73"/>
      <c r="AHA88" s="73"/>
      <c r="AHB88" s="73"/>
      <c r="AHC88" s="73"/>
      <c r="AHD88" s="73"/>
      <c r="AHE88" s="73"/>
      <c r="AHF88" s="73"/>
      <c r="AHG88" s="73"/>
      <c r="AHH88" s="73"/>
      <c r="AHI88" s="73"/>
      <c r="AHJ88" s="73"/>
      <c r="AHK88" s="73"/>
      <c r="AHL88" s="73"/>
      <c r="AHM88" s="73"/>
      <c r="AHN88" s="73"/>
      <c r="AHO88" s="73"/>
      <c r="AHP88" s="73"/>
      <c r="AHQ88" s="73"/>
      <c r="AHR88" s="73"/>
      <c r="AHS88" s="73"/>
      <c r="AHT88" s="73"/>
      <c r="AHU88" s="73"/>
      <c r="AHV88" s="73"/>
      <c r="AHW88" s="73"/>
      <c r="AHX88" s="73"/>
      <c r="AHY88" s="73"/>
      <c r="AHZ88" s="73"/>
      <c r="AIA88" s="73"/>
      <c r="AIB88" s="73"/>
      <c r="AIC88" s="73"/>
      <c r="AID88" s="73"/>
      <c r="AIE88" s="73"/>
      <c r="AIF88" s="73"/>
      <c r="AIG88" s="73"/>
      <c r="AIH88" s="73"/>
      <c r="AII88" s="73"/>
      <c r="AIJ88" s="73"/>
      <c r="AIK88" s="73"/>
      <c r="AIL88" s="73"/>
      <c r="AIM88" s="73"/>
      <c r="AIN88" s="73"/>
      <c r="AIO88" s="73"/>
      <c r="AIP88" s="73"/>
      <c r="AIQ88" s="73"/>
      <c r="AIR88" s="73"/>
      <c r="AIS88" s="73"/>
      <c r="AIT88" s="73"/>
      <c r="AIU88" s="73"/>
      <c r="AIV88" s="73"/>
      <c r="AIW88" s="73"/>
      <c r="AIX88" s="73"/>
      <c r="AIY88" s="73"/>
      <c r="AIZ88" s="73"/>
      <c r="AJA88" s="73"/>
      <c r="AJB88" s="73"/>
      <c r="AJC88" s="73"/>
      <c r="AJD88" s="73"/>
      <c r="AJE88" s="73"/>
      <c r="AJF88" s="73"/>
      <c r="AJG88" s="73"/>
      <c r="AJH88" s="73"/>
      <c r="AJI88" s="73"/>
      <c r="AJJ88" s="73"/>
      <c r="AJK88" s="73"/>
      <c r="AJL88" s="73"/>
      <c r="AJM88" s="73"/>
      <c r="AJN88" s="73"/>
      <c r="AJO88" s="73"/>
      <c r="AJP88" s="73"/>
      <c r="AJQ88" s="73"/>
      <c r="AJR88" s="73"/>
      <c r="AJS88" s="73"/>
      <c r="AJT88" s="73"/>
      <c r="AJU88" s="73"/>
      <c r="AJV88" s="73"/>
      <c r="AJW88" s="73"/>
      <c r="AJX88" s="73"/>
      <c r="AJY88" s="73"/>
      <c r="AJZ88" s="73"/>
      <c r="AKA88" s="73"/>
      <c r="AKB88" s="73"/>
      <c r="AKC88" s="73"/>
      <c r="AKD88" s="73"/>
      <c r="AKE88" s="73"/>
      <c r="AKF88" s="73"/>
      <c r="AKG88" s="73"/>
      <c r="AKH88" s="73"/>
      <c r="AKI88" s="73"/>
      <c r="AKJ88" s="73"/>
      <c r="AKK88" s="73"/>
      <c r="AKL88" s="73"/>
      <c r="AKM88" s="73"/>
      <c r="AKN88" s="73"/>
      <c r="AKO88" s="73"/>
      <c r="AKP88" s="73"/>
      <c r="AKQ88" s="73"/>
      <c r="AKR88" s="73"/>
      <c r="AKS88" s="73"/>
      <c r="AKT88" s="73"/>
      <c r="AKU88" s="73"/>
      <c r="AKV88" s="73"/>
      <c r="AKW88" s="73"/>
      <c r="AKX88" s="73"/>
      <c r="AKY88" s="73"/>
      <c r="AKZ88" s="73"/>
      <c r="ALA88" s="73"/>
      <c r="ALB88" s="73"/>
      <c r="ALC88" s="73"/>
      <c r="ALD88" s="73"/>
      <c r="ALE88" s="73"/>
      <c r="ALF88" s="73"/>
      <c r="ALG88" s="73"/>
      <c r="ALH88" s="73"/>
      <c r="ALI88" s="73"/>
      <c r="ALJ88" s="73"/>
      <c r="ALK88" s="73"/>
      <c r="ALL88" s="73"/>
      <c r="ALM88" s="73"/>
      <c r="ALN88" s="73"/>
      <c r="ALO88" s="73"/>
      <c r="ALP88" s="73"/>
      <c r="ALQ88" s="73"/>
      <c r="ALR88" s="73"/>
      <c r="ALS88" s="73"/>
      <c r="ALT88" s="73"/>
      <c r="ALU88" s="73"/>
      <c r="ALV88" s="73"/>
      <c r="ALW88" s="73"/>
      <c r="ALX88" s="73"/>
      <c r="ALY88" s="73"/>
      <c r="ALZ88" s="73"/>
      <c r="AMA88" s="73"/>
      <c r="AMB88" s="73"/>
      <c r="AMC88" s="73"/>
      <c r="AMD88" s="73"/>
      <c r="AME88" s="73"/>
      <c r="AMF88" s="73"/>
      <c r="AMG88" s="73"/>
      <c r="AMH88" s="73"/>
      <c r="AMI88" s="73"/>
      <c r="AMJ88" s="73"/>
      <c r="AMK88" s="73"/>
      <c r="AML88" s="73"/>
      <c r="AMM88" s="73"/>
      <c r="AMN88" s="73"/>
      <c r="AMO88" s="73"/>
      <c r="AMP88" s="73"/>
      <c r="AMQ88" s="73"/>
      <c r="AMR88" s="73"/>
      <c r="AMS88" s="73"/>
      <c r="AMT88" s="73"/>
      <c r="AMU88" s="73"/>
      <c r="AMV88" s="73"/>
      <c r="AMW88" s="73"/>
      <c r="AMX88" s="73"/>
      <c r="AMY88" s="73"/>
      <c r="AMZ88" s="73"/>
      <c r="ANA88" s="73"/>
      <c r="ANB88" s="73"/>
      <c r="ANC88" s="73"/>
      <c r="AND88" s="73"/>
      <c r="ANE88" s="73"/>
      <c r="ANF88" s="73"/>
      <c r="ANG88" s="73"/>
      <c r="ANH88" s="73"/>
      <c r="ANI88" s="73"/>
      <c r="ANJ88" s="73"/>
      <c r="ANK88" s="73"/>
      <c r="ANL88" s="73"/>
      <c r="ANM88" s="73"/>
      <c r="ANN88" s="73"/>
      <c r="ANO88" s="73"/>
      <c r="ANP88" s="73"/>
      <c r="ANQ88" s="73"/>
      <c r="ANR88" s="73"/>
      <c r="ANS88" s="73"/>
      <c r="ANT88" s="73"/>
      <c r="ANU88" s="73"/>
      <c r="ANV88" s="73"/>
      <c r="ANW88" s="73"/>
      <c r="ANX88" s="73"/>
      <c r="ANY88" s="73"/>
      <c r="ANZ88" s="73"/>
      <c r="AOA88" s="73"/>
      <c r="AOB88" s="73"/>
      <c r="AOC88" s="73"/>
      <c r="AOD88" s="73"/>
      <c r="AOE88" s="73"/>
      <c r="AOF88" s="73"/>
      <c r="AOG88" s="73"/>
      <c r="AOH88" s="73"/>
      <c r="AOI88" s="73"/>
      <c r="AOJ88" s="73"/>
      <c r="AOK88" s="73"/>
      <c r="AOL88" s="73"/>
      <c r="AOM88" s="73"/>
      <c r="AON88" s="73"/>
      <c r="AOO88" s="73"/>
      <c r="AOP88" s="73"/>
      <c r="AOQ88" s="73"/>
      <c r="AOR88" s="73"/>
      <c r="AOS88" s="73"/>
      <c r="AOT88" s="73"/>
      <c r="AOU88" s="73"/>
      <c r="AOV88" s="73"/>
      <c r="AOW88" s="73"/>
      <c r="AOX88" s="73"/>
      <c r="AOY88" s="73"/>
      <c r="AOZ88" s="73"/>
      <c r="APA88" s="73"/>
      <c r="APB88" s="73"/>
      <c r="APC88" s="73"/>
      <c r="APD88" s="73"/>
      <c r="APE88" s="73"/>
      <c r="APF88" s="73"/>
      <c r="APG88" s="73"/>
      <c r="APH88" s="73"/>
      <c r="API88" s="73"/>
      <c r="APJ88" s="73"/>
      <c r="APK88" s="73"/>
      <c r="APL88" s="73"/>
      <c r="APM88" s="73"/>
      <c r="APN88" s="73"/>
      <c r="APO88" s="73"/>
      <c r="APP88" s="73"/>
      <c r="APQ88" s="73"/>
      <c r="APR88" s="73"/>
      <c r="APS88" s="73"/>
      <c r="APT88" s="73"/>
      <c r="APU88" s="73"/>
      <c r="APV88" s="73"/>
      <c r="APW88" s="73"/>
      <c r="APX88" s="73"/>
      <c r="APY88" s="73"/>
      <c r="APZ88" s="73"/>
      <c r="AQA88" s="73"/>
      <c r="AQB88" s="73"/>
      <c r="AQC88" s="73"/>
      <c r="AQD88" s="73"/>
      <c r="AQE88" s="73"/>
      <c r="AQF88" s="73"/>
      <c r="AQG88" s="73"/>
      <c r="AQH88" s="73"/>
      <c r="AQI88" s="73"/>
      <c r="AQJ88" s="73"/>
      <c r="AQK88" s="73"/>
      <c r="AQL88" s="73"/>
      <c r="AQM88" s="73"/>
      <c r="AQN88" s="73"/>
      <c r="AQO88" s="73"/>
      <c r="AQP88" s="73"/>
      <c r="AQQ88" s="73"/>
      <c r="AQR88" s="73"/>
      <c r="AQS88" s="73"/>
      <c r="AQT88" s="73"/>
      <c r="AQU88" s="73"/>
      <c r="AQV88" s="73"/>
      <c r="AQW88" s="73"/>
      <c r="AQX88" s="73"/>
      <c r="AQY88" s="73"/>
      <c r="AQZ88" s="73"/>
      <c r="ARA88" s="73"/>
      <c r="ARB88" s="73"/>
      <c r="ARC88" s="73"/>
      <c r="ARD88" s="73"/>
      <c r="ARE88" s="73"/>
      <c r="ARF88" s="73"/>
      <c r="ARG88" s="73"/>
      <c r="ARH88" s="73"/>
      <c r="ARI88" s="73"/>
      <c r="ARJ88" s="73"/>
      <c r="ARK88" s="73"/>
      <c r="ARL88" s="73"/>
      <c r="ARM88" s="73"/>
      <c r="ARN88" s="73"/>
      <c r="ARO88" s="73"/>
      <c r="ARP88" s="73"/>
      <c r="ARQ88" s="73"/>
      <c r="ARR88" s="73"/>
      <c r="ARS88" s="73"/>
      <c r="ART88" s="73"/>
      <c r="ARU88" s="73"/>
      <c r="ARV88" s="73"/>
      <c r="ARW88" s="73"/>
      <c r="ARX88" s="73"/>
      <c r="ARY88" s="73"/>
      <c r="ARZ88" s="73"/>
      <c r="ASA88" s="73"/>
      <c r="ASB88" s="73"/>
      <c r="ASC88" s="73"/>
      <c r="ASD88" s="73"/>
      <c r="ASE88" s="73"/>
      <c r="ASF88" s="73"/>
      <c r="ASG88" s="73"/>
      <c r="ASH88" s="73"/>
      <c r="ASI88" s="73"/>
      <c r="ASJ88" s="73"/>
      <c r="ASK88" s="73"/>
      <c r="ASL88" s="73"/>
      <c r="ASM88" s="73"/>
      <c r="ASN88" s="73"/>
      <c r="ASO88" s="73"/>
      <c r="ASP88" s="73"/>
      <c r="ASQ88" s="73"/>
      <c r="ASR88" s="73"/>
      <c r="ASS88" s="73"/>
      <c r="AST88" s="73"/>
      <c r="ASU88" s="73"/>
      <c r="ASV88" s="73"/>
      <c r="ASW88" s="73"/>
      <c r="ASX88" s="73"/>
      <c r="ASY88" s="73"/>
      <c r="ASZ88" s="73"/>
      <c r="ATA88" s="73"/>
      <c r="ATB88" s="73"/>
      <c r="ATC88" s="73"/>
      <c r="ATD88" s="73"/>
      <c r="ATE88" s="73"/>
      <c r="ATF88" s="73"/>
      <c r="ATG88" s="73"/>
      <c r="ATH88" s="73"/>
      <c r="ATI88" s="73"/>
      <c r="ATJ88" s="73"/>
      <c r="ATK88" s="73"/>
      <c r="ATL88" s="73"/>
      <c r="ATM88" s="73"/>
      <c r="ATN88" s="73"/>
      <c r="ATO88" s="73"/>
      <c r="ATP88" s="73"/>
      <c r="ATQ88" s="73"/>
      <c r="ATR88" s="73"/>
      <c r="ATS88" s="73"/>
      <c r="ATT88" s="73"/>
      <c r="ATU88" s="73"/>
      <c r="ATV88" s="73"/>
      <c r="ATW88" s="73"/>
      <c r="ATX88" s="73"/>
      <c r="ATY88" s="73"/>
      <c r="ATZ88" s="73"/>
      <c r="AUA88" s="73"/>
      <c r="AUB88" s="73"/>
      <c r="AUC88" s="73"/>
      <c r="AUD88" s="73"/>
      <c r="AUE88" s="73"/>
      <c r="AUF88" s="73"/>
      <c r="AUG88" s="73"/>
      <c r="AUH88" s="73"/>
      <c r="AUI88" s="73"/>
      <c r="AUJ88" s="73"/>
      <c r="AUK88" s="73"/>
      <c r="AUL88" s="73"/>
      <c r="AUM88" s="73"/>
      <c r="AUN88" s="73"/>
      <c r="AUO88" s="73"/>
      <c r="AUP88" s="73"/>
      <c r="AUQ88" s="73"/>
      <c r="AUR88" s="73"/>
      <c r="AUS88" s="73"/>
      <c r="AUT88" s="73"/>
      <c r="AUU88" s="73"/>
      <c r="AUV88" s="73"/>
      <c r="AUW88" s="73"/>
      <c r="AUX88" s="73"/>
      <c r="AUY88" s="73"/>
      <c r="AUZ88" s="73"/>
      <c r="AVA88" s="73"/>
      <c r="AVB88" s="73"/>
      <c r="AVC88" s="73"/>
      <c r="AVD88" s="73"/>
      <c r="AVE88" s="73"/>
      <c r="AVF88" s="73"/>
      <c r="AVG88" s="73"/>
      <c r="AVH88" s="73"/>
      <c r="AVI88" s="73"/>
      <c r="AVJ88" s="73"/>
      <c r="AVK88" s="73"/>
      <c r="AVL88" s="73"/>
      <c r="AVM88" s="73"/>
      <c r="AVN88" s="73"/>
      <c r="AVO88" s="73"/>
      <c r="AVP88" s="73"/>
      <c r="AVQ88" s="73"/>
      <c r="AVR88" s="73"/>
      <c r="AVS88" s="73"/>
      <c r="AVT88" s="73"/>
      <c r="AVU88" s="73"/>
      <c r="AVV88" s="73"/>
      <c r="AVW88" s="73"/>
      <c r="AVX88" s="73"/>
      <c r="AVY88" s="73"/>
      <c r="AVZ88" s="73"/>
      <c r="AWA88" s="73"/>
      <c r="AWB88" s="73"/>
      <c r="AWC88" s="73"/>
      <c r="AWD88" s="73"/>
      <c r="AWE88" s="73"/>
      <c r="AWF88" s="73"/>
      <c r="AWG88" s="73"/>
      <c r="AWH88" s="73"/>
      <c r="AWI88" s="73"/>
      <c r="AWJ88" s="73"/>
      <c r="AWK88" s="73"/>
      <c r="AWL88" s="73"/>
      <c r="AWM88" s="73"/>
      <c r="AWN88" s="73"/>
      <c r="AWO88" s="73"/>
      <c r="AWP88" s="73"/>
      <c r="AWQ88" s="73"/>
      <c r="AWR88" s="73"/>
      <c r="AWS88" s="73"/>
      <c r="AWT88" s="73"/>
      <c r="AWU88" s="73"/>
      <c r="AWV88" s="73"/>
      <c r="AWW88" s="73"/>
      <c r="AWX88" s="73"/>
      <c r="AWY88" s="73"/>
      <c r="AWZ88" s="73"/>
      <c r="AXA88" s="73"/>
      <c r="AXB88" s="73"/>
      <c r="AXC88" s="73"/>
      <c r="AXD88" s="73"/>
      <c r="AXE88" s="73"/>
      <c r="AXF88" s="73"/>
      <c r="AXG88" s="73"/>
      <c r="AXH88" s="73"/>
      <c r="AXI88" s="73"/>
      <c r="AXJ88" s="73"/>
      <c r="AXK88" s="73"/>
      <c r="AXL88" s="73"/>
      <c r="AXM88" s="73"/>
      <c r="AXN88" s="73"/>
      <c r="AXO88" s="73"/>
      <c r="AXP88" s="73"/>
      <c r="AXQ88" s="73"/>
      <c r="AXR88" s="73"/>
      <c r="AXS88" s="73"/>
      <c r="AXT88" s="73"/>
      <c r="AXU88" s="73"/>
      <c r="AXV88" s="73"/>
      <c r="AXW88" s="73"/>
      <c r="AXX88" s="73"/>
      <c r="AXY88" s="73"/>
      <c r="AXZ88" s="73"/>
      <c r="AYA88" s="73"/>
      <c r="AYB88" s="73"/>
      <c r="AYC88" s="73"/>
      <c r="AYD88" s="73"/>
      <c r="AYE88" s="73"/>
      <c r="AYF88" s="73"/>
      <c r="AYG88" s="73"/>
      <c r="AYH88" s="73"/>
      <c r="AYI88" s="73"/>
      <c r="AYJ88" s="73"/>
      <c r="AYK88" s="73"/>
      <c r="AYL88" s="73"/>
      <c r="AYM88" s="73"/>
      <c r="AYN88" s="73"/>
      <c r="AYO88" s="73"/>
      <c r="AYP88" s="73"/>
      <c r="AYQ88" s="73"/>
      <c r="AYR88" s="73"/>
      <c r="AYS88" s="73"/>
      <c r="AYT88" s="73"/>
      <c r="AYU88" s="73"/>
      <c r="AYV88" s="73"/>
      <c r="AYW88" s="73"/>
      <c r="AYX88" s="73"/>
      <c r="AYY88" s="73"/>
      <c r="AYZ88" s="73"/>
      <c r="AZA88" s="73"/>
      <c r="AZB88" s="73"/>
      <c r="AZC88" s="73"/>
      <c r="AZD88" s="73"/>
      <c r="AZE88" s="73"/>
      <c r="AZF88" s="73"/>
      <c r="AZG88" s="73"/>
      <c r="AZH88" s="73"/>
      <c r="AZI88" s="73"/>
      <c r="AZJ88" s="73"/>
      <c r="AZK88" s="73"/>
      <c r="AZL88" s="73"/>
      <c r="AZM88" s="73"/>
      <c r="AZN88" s="73"/>
      <c r="AZO88" s="73"/>
      <c r="AZP88" s="73"/>
      <c r="AZQ88" s="73"/>
      <c r="AZR88" s="73"/>
      <c r="AZS88" s="73"/>
      <c r="AZT88" s="73"/>
      <c r="AZU88" s="73"/>
      <c r="AZV88" s="73"/>
      <c r="AZW88" s="73"/>
      <c r="AZX88" s="73"/>
      <c r="AZY88" s="73"/>
      <c r="AZZ88" s="73"/>
      <c r="BAA88" s="73"/>
      <c r="BAB88" s="73"/>
      <c r="BAC88" s="73"/>
      <c r="BAD88" s="73"/>
      <c r="BAE88" s="73"/>
      <c r="BAF88" s="73"/>
      <c r="BAG88" s="73"/>
      <c r="BAH88" s="73"/>
      <c r="BAI88" s="73"/>
      <c r="BAJ88" s="73"/>
      <c r="BAK88" s="73"/>
      <c r="BAL88" s="73"/>
      <c r="BAM88" s="73"/>
      <c r="BAN88" s="73"/>
      <c r="BAO88" s="73"/>
      <c r="BAP88" s="73"/>
      <c r="BAQ88" s="73"/>
      <c r="BAR88" s="73"/>
      <c r="BAS88" s="73"/>
      <c r="BAT88" s="73"/>
      <c r="BAU88" s="73"/>
      <c r="BAV88" s="73"/>
      <c r="BAW88" s="73"/>
      <c r="BAX88" s="73"/>
      <c r="BAY88" s="73"/>
      <c r="BAZ88" s="73"/>
      <c r="BBA88" s="73"/>
      <c r="BBB88" s="73"/>
      <c r="BBC88" s="73"/>
      <c r="BBD88" s="73"/>
      <c r="BBE88" s="73"/>
      <c r="BBF88" s="73"/>
      <c r="BBG88" s="73"/>
      <c r="BBH88" s="73"/>
      <c r="BBI88" s="73"/>
      <c r="BBJ88" s="73"/>
      <c r="BBK88" s="73"/>
      <c r="BBL88" s="73"/>
      <c r="BBM88" s="73"/>
      <c r="BBN88" s="73"/>
      <c r="BBO88" s="73"/>
      <c r="BBP88" s="73"/>
      <c r="BBQ88" s="73"/>
      <c r="BBR88" s="73"/>
      <c r="BBS88" s="73"/>
      <c r="BBT88" s="73"/>
      <c r="BBU88" s="73"/>
      <c r="BBV88" s="73"/>
      <c r="BBW88" s="73"/>
      <c r="BBX88" s="73"/>
      <c r="BBY88" s="73"/>
      <c r="BBZ88" s="73"/>
      <c r="BCA88" s="73"/>
      <c r="BCB88" s="73"/>
      <c r="BCC88" s="73"/>
      <c r="BCD88" s="73"/>
      <c r="BCE88" s="73"/>
      <c r="BCF88" s="73"/>
      <c r="BCG88" s="73"/>
      <c r="BCH88" s="73"/>
      <c r="BCI88" s="73"/>
      <c r="BCJ88" s="73"/>
      <c r="BCK88" s="73"/>
      <c r="BCL88" s="73"/>
      <c r="BCM88" s="73"/>
      <c r="BCN88" s="73"/>
      <c r="BCO88" s="73"/>
      <c r="BCP88" s="73"/>
      <c r="BCQ88" s="73"/>
      <c r="BCR88" s="73"/>
      <c r="BCS88" s="73"/>
      <c r="BCT88" s="73"/>
      <c r="BCU88" s="73"/>
      <c r="BCV88" s="73"/>
      <c r="BCW88" s="73"/>
      <c r="BCX88" s="73"/>
      <c r="BCY88" s="73"/>
      <c r="BCZ88" s="73"/>
      <c r="BDA88" s="73"/>
      <c r="BDB88" s="73"/>
      <c r="BDC88" s="73"/>
      <c r="BDD88" s="73"/>
      <c r="BDE88" s="73"/>
      <c r="BDF88" s="73"/>
      <c r="BDG88" s="73"/>
      <c r="BDH88" s="73"/>
      <c r="BDI88" s="73"/>
      <c r="BDJ88" s="73"/>
      <c r="BDK88" s="73"/>
      <c r="BDL88" s="73"/>
      <c r="BDM88" s="73"/>
      <c r="BDN88" s="73"/>
      <c r="BDO88" s="73"/>
      <c r="BDP88" s="73"/>
      <c r="BDQ88" s="73"/>
      <c r="BDR88" s="73"/>
      <c r="BDS88" s="73"/>
      <c r="BDT88" s="73"/>
      <c r="BDU88" s="73"/>
      <c r="BDV88" s="73"/>
      <c r="BDW88" s="73"/>
      <c r="BDX88" s="73"/>
      <c r="BDY88" s="73"/>
      <c r="BDZ88" s="73"/>
      <c r="BEA88" s="73"/>
      <c r="BEB88" s="73"/>
      <c r="BEC88" s="73"/>
      <c r="BED88" s="73"/>
      <c r="BEE88" s="73"/>
      <c r="BEF88" s="73"/>
      <c r="BEG88" s="73"/>
      <c r="BEH88" s="73"/>
      <c r="BEI88" s="73"/>
      <c r="BEJ88" s="73"/>
      <c r="BEK88" s="73"/>
      <c r="BEL88" s="73"/>
      <c r="BEM88" s="73"/>
      <c r="BEN88" s="73"/>
      <c r="BEO88" s="73"/>
      <c r="BEP88" s="73"/>
      <c r="BEQ88" s="73"/>
      <c r="BER88" s="73"/>
      <c r="BES88" s="73"/>
      <c r="BET88" s="73"/>
      <c r="BEU88" s="73"/>
      <c r="BEV88" s="73"/>
      <c r="BEW88" s="73"/>
      <c r="BEX88" s="73"/>
      <c r="BEY88" s="73"/>
      <c r="BEZ88" s="73"/>
      <c r="BFA88" s="73"/>
      <c r="BFB88" s="73"/>
      <c r="BFC88" s="73"/>
      <c r="BFD88" s="73"/>
      <c r="BFE88" s="73"/>
      <c r="BFF88" s="73"/>
      <c r="BFG88" s="73"/>
      <c r="BFH88" s="73"/>
      <c r="BFI88" s="73"/>
      <c r="BFJ88" s="73"/>
      <c r="BFK88" s="73"/>
      <c r="BFL88" s="73"/>
      <c r="BFM88" s="73"/>
      <c r="BFN88" s="73"/>
      <c r="BFO88" s="73"/>
      <c r="BFP88" s="73"/>
      <c r="BFQ88" s="73"/>
      <c r="BFR88" s="73"/>
      <c r="BFS88" s="73"/>
      <c r="BFT88" s="73"/>
      <c r="BFU88" s="73"/>
      <c r="BFV88" s="73"/>
      <c r="BFW88" s="73"/>
      <c r="BFX88" s="73"/>
      <c r="BFY88" s="73"/>
      <c r="BFZ88" s="73"/>
      <c r="BGA88" s="73"/>
      <c r="BGB88" s="73"/>
      <c r="BGC88" s="73"/>
      <c r="BGD88" s="73"/>
      <c r="BGE88" s="73"/>
      <c r="BGF88" s="73"/>
      <c r="BGG88" s="73"/>
      <c r="BGH88" s="73"/>
      <c r="BGI88" s="73"/>
      <c r="BGJ88" s="73"/>
      <c r="BGK88" s="73"/>
      <c r="BGL88" s="73"/>
      <c r="BGM88" s="73"/>
      <c r="BGN88" s="73"/>
      <c r="BGO88" s="73"/>
      <c r="BGP88" s="73"/>
      <c r="BGQ88" s="73"/>
      <c r="BGR88" s="73"/>
      <c r="BGS88" s="73"/>
      <c r="BGT88" s="73"/>
      <c r="BGU88" s="73"/>
      <c r="BGV88" s="73"/>
      <c r="BGW88" s="73"/>
      <c r="BGX88" s="73"/>
      <c r="BGY88" s="73"/>
      <c r="BGZ88" s="73"/>
      <c r="BHA88" s="73"/>
      <c r="BHB88" s="73"/>
      <c r="BHC88" s="73"/>
      <c r="BHD88" s="73"/>
      <c r="BHE88" s="73"/>
      <c r="BHF88" s="73"/>
      <c r="BHG88" s="73"/>
      <c r="BHH88" s="73"/>
      <c r="BHI88" s="73"/>
      <c r="BHJ88" s="73"/>
      <c r="BHK88" s="73"/>
      <c r="BHL88" s="73"/>
      <c r="BHM88" s="73"/>
      <c r="BHN88" s="73"/>
      <c r="BHO88" s="73"/>
      <c r="BHP88" s="73"/>
      <c r="BHQ88" s="73"/>
      <c r="BHR88" s="73"/>
      <c r="BHS88" s="73"/>
      <c r="BHT88" s="73"/>
      <c r="BHU88" s="73"/>
      <c r="BHV88" s="73"/>
      <c r="BHW88" s="73"/>
      <c r="BHX88" s="73"/>
      <c r="BHY88" s="73"/>
      <c r="BHZ88" s="73"/>
      <c r="BIA88" s="73"/>
      <c r="BIB88" s="73"/>
      <c r="BIC88" s="73"/>
      <c r="BID88" s="73"/>
      <c r="BIE88" s="73"/>
      <c r="BIF88" s="73"/>
      <c r="BIG88" s="73"/>
      <c r="BIH88" s="73"/>
      <c r="BII88" s="73"/>
      <c r="BIJ88" s="73"/>
      <c r="BIK88" s="73"/>
      <c r="BIL88" s="73"/>
      <c r="BIM88" s="73"/>
      <c r="BIN88" s="73"/>
      <c r="BIO88" s="73"/>
      <c r="BIP88" s="73"/>
      <c r="BIQ88" s="73"/>
      <c r="BIR88" s="73"/>
      <c r="BIS88" s="73"/>
      <c r="BIT88" s="73"/>
      <c r="BIU88" s="73"/>
      <c r="BIV88" s="73"/>
      <c r="BIW88" s="73"/>
      <c r="BIX88" s="73"/>
      <c r="BIY88" s="73"/>
      <c r="BIZ88" s="73"/>
    </row>
    <row r="89" spans="1:1612" s="13" customFormat="1" ht="23.65" customHeight="1">
      <c r="A89" s="115" t="s">
        <v>26</v>
      </c>
      <c r="B89" s="115"/>
      <c r="C89" s="116" t="s">
        <v>168</v>
      </c>
      <c r="D89" s="117">
        <v>2016</v>
      </c>
      <c r="E89" s="117">
        <v>2018</v>
      </c>
      <c r="F89" s="11">
        <v>2016</v>
      </c>
      <c r="G89" s="12">
        <f t="shared" ref="G89:L89" si="11">SUM(G92+G95+G98+G101+G102+G104+G106)</f>
        <v>49376.002139999997</v>
      </c>
      <c r="H89" s="12">
        <f t="shared" si="11"/>
        <v>0</v>
      </c>
      <c r="I89" s="12">
        <f t="shared" si="11"/>
        <v>0</v>
      </c>
      <c r="J89" s="12">
        <f t="shared" si="11"/>
        <v>0</v>
      </c>
      <c r="K89" s="12">
        <f t="shared" si="11"/>
        <v>49376.002139999997</v>
      </c>
      <c r="L89" s="50">
        <f t="shared" si="11"/>
        <v>0</v>
      </c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  <c r="IW89" s="72"/>
      <c r="IX89" s="72"/>
      <c r="IY89" s="72"/>
      <c r="IZ89" s="72"/>
      <c r="JA89" s="72"/>
      <c r="JB89" s="72"/>
      <c r="JC89" s="72"/>
      <c r="JD89" s="72"/>
      <c r="JE89" s="72"/>
      <c r="JF89" s="72"/>
      <c r="JG89" s="72"/>
      <c r="JH89" s="72"/>
      <c r="JI89" s="72"/>
      <c r="JJ89" s="72"/>
      <c r="JK89" s="72"/>
      <c r="JL89" s="72"/>
      <c r="JM89" s="72"/>
      <c r="JN89" s="72"/>
      <c r="JO89" s="72"/>
      <c r="JP89" s="72"/>
      <c r="JQ89" s="72"/>
      <c r="JR89" s="72"/>
      <c r="JS89" s="72"/>
      <c r="JT89" s="72"/>
      <c r="JU89" s="72"/>
      <c r="JV89" s="72"/>
      <c r="JW89" s="72"/>
      <c r="JX89" s="72"/>
      <c r="JY89" s="72"/>
      <c r="JZ89" s="72"/>
      <c r="KA89" s="72"/>
      <c r="KB89" s="72"/>
      <c r="KC89" s="72"/>
      <c r="KD89" s="72"/>
      <c r="KE89" s="72"/>
      <c r="KF89" s="72"/>
      <c r="KG89" s="72"/>
      <c r="KH89" s="72"/>
      <c r="KI89" s="72"/>
      <c r="KJ89" s="72"/>
      <c r="KK89" s="72"/>
      <c r="KL89" s="72"/>
      <c r="KM89" s="72"/>
      <c r="KN89" s="72"/>
      <c r="KO89" s="72"/>
      <c r="KP89" s="72"/>
      <c r="KQ89" s="72"/>
      <c r="KR89" s="72"/>
      <c r="KS89" s="72"/>
      <c r="KT89" s="72"/>
      <c r="KU89" s="72"/>
      <c r="KV89" s="72"/>
      <c r="KW89" s="72"/>
      <c r="KX89" s="72"/>
      <c r="KY89" s="72"/>
      <c r="KZ89" s="72"/>
      <c r="LA89" s="72"/>
      <c r="LB89" s="72"/>
      <c r="LC89" s="72"/>
      <c r="LD89" s="72"/>
      <c r="LE89" s="72"/>
      <c r="LF89" s="72"/>
      <c r="LG89" s="72"/>
      <c r="LH89" s="72"/>
      <c r="LI89" s="72"/>
      <c r="LJ89" s="72"/>
      <c r="LK89" s="72"/>
      <c r="LL89" s="72"/>
      <c r="LM89" s="72"/>
      <c r="LN89" s="72"/>
      <c r="LO89" s="72"/>
      <c r="LP89" s="72"/>
      <c r="LQ89" s="72"/>
      <c r="LR89" s="72"/>
      <c r="LS89" s="72"/>
      <c r="LT89" s="72"/>
      <c r="LU89" s="72"/>
      <c r="LV89" s="72"/>
      <c r="LW89" s="72"/>
      <c r="LX89" s="72"/>
      <c r="LY89" s="72"/>
      <c r="LZ89" s="72"/>
      <c r="MA89" s="72"/>
      <c r="MB89" s="72"/>
      <c r="MC89" s="72"/>
      <c r="MD89" s="72"/>
      <c r="ME89" s="72"/>
      <c r="MF89" s="72"/>
      <c r="MG89" s="72"/>
      <c r="MH89" s="72"/>
      <c r="MI89" s="72"/>
      <c r="MJ89" s="72"/>
      <c r="MK89" s="72"/>
      <c r="ML89" s="72"/>
      <c r="MM89" s="72"/>
      <c r="MN89" s="72"/>
      <c r="MO89" s="72"/>
      <c r="MP89" s="72"/>
      <c r="MQ89" s="72"/>
      <c r="MR89" s="72"/>
      <c r="MS89" s="72"/>
      <c r="MT89" s="72"/>
      <c r="MU89" s="72"/>
      <c r="MV89" s="72"/>
      <c r="MW89" s="72"/>
      <c r="MX89" s="72"/>
      <c r="MY89" s="72"/>
      <c r="MZ89" s="72"/>
      <c r="NA89" s="72"/>
      <c r="NB89" s="72"/>
      <c r="NC89" s="72"/>
      <c r="ND89" s="72"/>
      <c r="NE89" s="72"/>
      <c r="NF89" s="72"/>
      <c r="NG89" s="72"/>
      <c r="NH89" s="72"/>
      <c r="NI89" s="72"/>
      <c r="NJ89" s="72"/>
      <c r="NK89" s="72"/>
      <c r="NL89" s="72"/>
      <c r="NM89" s="72"/>
      <c r="NN89" s="72"/>
      <c r="NO89" s="72"/>
      <c r="NP89" s="72"/>
      <c r="NQ89" s="72"/>
      <c r="NR89" s="72"/>
      <c r="NS89" s="72"/>
      <c r="NT89" s="72"/>
      <c r="NU89" s="72"/>
      <c r="NV89" s="72"/>
      <c r="NW89" s="72"/>
      <c r="NX89" s="72"/>
      <c r="NY89" s="72"/>
      <c r="NZ89" s="72"/>
      <c r="OA89" s="72"/>
      <c r="OB89" s="72"/>
      <c r="OC89" s="72"/>
      <c r="OD89" s="72"/>
      <c r="OE89" s="72"/>
      <c r="OF89" s="72"/>
      <c r="OG89" s="72"/>
      <c r="OH89" s="72"/>
      <c r="OI89" s="72"/>
      <c r="OJ89" s="72"/>
      <c r="OK89" s="72"/>
      <c r="OL89" s="72"/>
      <c r="OM89" s="72"/>
      <c r="ON89" s="72"/>
      <c r="OO89" s="72"/>
      <c r="OP89" s="72"/>
      <c r="OQ89" s="72"/>
      <c r="OR89" s="72"/>
      <c r="OS89" s="72"/>
      <c r="OT89" s="72"/>
      <c r="OU89" s="72"/>
      <c r="OV89" s="72"/>
      <c r="OW89" s="72"/>
      <c r="OX89" s="72"/>
      <c r="OY89" s="72"/>
      <c r="OZ89" s="72"/>
      <c r="PA89" s="72"/>
      <c r="PB89" s="72"/>
      <c r="PC89" s="72"/>
      <c r="PD89" s="72"/>
      <c r="PE89" s="72"/>
      <c r="PF89" s="72"/>
      <c r="PG89" s="72"/>
      <c r="PH89" s="72"/>
      <c r="PI89" s="72"/>
      <c r="PJ89" s="72"/>
      <c r="PK89" s="72"/>
      <c r="PL89" s="72"/>
      <c r="PM89" s="72"/>
      <c r="PN89" s="72"/>
      <c r="PO89" s="72"/>
      <c r="PP89" s="72"/>
      <c r="PQ89" s="72"/>
      <c r="PR89" s="72"/>
      <c r="PS89" s="72"/>
      <c r="PT89" s="72"/>
      <c r="PU89" s="72"/>
      <c r="PV89" s="72"/>
      <c r="PW89" s="72"/>
      <c r="PX89" s="72"/>
      <c r="PY89" s="72"/>
      <c r="PZ89" s="72"/>
      <c r="QA89" s="72"/>
      <c r="QB89" s="72"/>
      <c r="QC89" s="72"/>
      <c r="QD89" s="72"/>
      <c r="QE89" s="72"/>
      <c r="QF89" s="72"/>
      <c r="QG89" s="72"/>
      <c r="QH89" s="72"/>
      <c r="QI89" s="72"/>
      <c r="QJ89" s="72"/>
      <c r="QK89" s="72"/>
      <c r="QL89" s="72"/>
      <c r="QM89" s="72"/>
      <c r="QN89" s="72"/>
      <c r="QO89" s="72"/>
      <c r="QP89" s="72"/>
      <c r="QQ89" s="72"/>
      <c r="QR89" s="72"/>
      <c r="QS89" s="72"/>
      <c r="QT89" s="72"/>
      <c r="QU89" s="72"/>
      <c r="QV89" s="72"/>
      <c r="QW89" s="72"/>
      <c r="QX89" s="72"/>
      <c r="QY89" s="72"/>
      <c r="QZ89" s="72"/>
      <c r="RA89" s="72"/>
      <c r="RB89" s="72"/>
      <c r="RC89" s="72"/>
      <c r="RD89" s="72"/>
      <c r="RE89" s="72"/>
      <c r="RF89" s="72"/>
      <c r="RG89" s="72"/>
      <c r="RH89" s="72"/>
      <c r="RI89" s="72"/>
      <c r="RJ89" s="72"/>
      <c r="RK89" s="72"/>
      <c r="RL89" s="72"/>
      <c r="RM89" s="72"/>
      <c r="RN89" s="72"/>
      <c r="RO89" s="72"/>
      <c r="RP89" s="72"/>
      <c r="RQ89" s="72"/>
      <c r="RR89" s="72"/>
      <c r="RS89" s="72"/>
      <c r="RT89" s="72"/>
      <c r="RU89" s="72"/>
      <c r="RV89" s="72"/>
      <c r="RW89" s="72"/>
      <c r="RX89" s="72"/>
      <c r="RY89" s="72"/>
      <c r="RZ89" s="72"/>
      <c r="SA89" s="72"/>
      <c r="SB89" s="72"/>
      <c r="SC89" s="72"/>
      <c r="SD89" s="72"/>
      <c r="SE89" s="72"/>
      <c r="SF89" s="72"/>
      <c r="SG89" s="72"/>
      <c r="SH89" s="72"/>
      <c r="SI89" s="72"/>
      <c r="SJ89" s="72"/>
      <c r="SK89" s="72"/>
      <c r="SL89" s="72"/>
      <c r="SM89" s="72"/>
      <c r="SN89" s="72"/>
      <c r="SO89" s="72"/>
      <c r="SP89" s="72"/>
      <c r="SQ89" s="72"/>
      <c r="SR89" s="72"/>
      <c r="SS89" s="72"/>
      <c r="ST89" s="72"/>
      <c r="SU89" s="72"/>
      <c r="SV89" s="72"/>
      <c r="SW89" s="72"/>
      <c r="SX89" s="72"/>
      <c r="SY89" s="72"/>
      <c r="SZ89" s="72"/>
      <c r="TA89" s="72"/>
      <c r="TB89" s="72"/>
      <c r="TC89" s="72"/>
      <c r="TD89" s="72"/>
      <c r="TE89" s="72"/>
      <c r="TF89" s="72"/>
      <c r="TG89" s="72"/>
      <c r="TH89" s="72"/>
      <c r="TI89" s="72"/>
      <c r="TJ89" s="72"/>
      <c r="TK89" s="72"/>
      <c r="TL89" s="72"/>
      <c r="TM89" s="72"/>
      <c r="TN89" s="72"/>
      <c r="TO89" s="72"/>
      <c r="TP89" s="72"/>
      <c r="TQ89" s="72"/>
      <c r="TR89" s="72"/>
      <c r="TS89" s="72"/>
      <c r="TT89" s="72"/>
      <c r="TU89" s="72"/>
      <c r="TV89" s="72"/>
      <c r="TW89" s="72"/>
      <c r="TX89" s="72"/>
      <c r="TY89" s="72"/>
      <c r="TZ89" s="72"/>
      <c r="UA89" s="72"/>
      <c r="UB89" s="72"/>
      <c r="UC89" s="72"/>
      <c r="UD89" s="72"/>
      <c r="UE89" s="72"/>
      <c r="UF89" s="72"/>
      <c r="UG89" s="72"/>
      <c r="UH89" s="72"/>
      <c r="UI89" s="72"/>
      <c r="UJ89" s="72"/>
      <c r="UK89" s="72"/>
      <c r="UL89" s="72"/>
      <c r="UM89" s="72"/>
      <c r="UN89" s="72"/>
      <c r="UO89" s="72"/>
      <c r="UP89" s="72"/>
      <c r="UQ89" s="72"/>
      <c r="UR89" s="72"/>
      <c r="US89" s="72"/>
      <c r="UT89" s="72"/>
      <c r="UU89" s="72"/>
      <c r="UV89" s="72"/>
      <c r="UW89" s="72"/>
      <c r="UX89" s="72"/>
      <c r="UY89" s="72"/>
      <c r="UZ89" s="72"/>
      <c r="VA89" s="72"/>
      <c r="VB89" s="72"/>
      <c r="VC89" s="72"/>
      <c r="VD89" s="72"/>
      <c r="VE89" s="72"/>
      <c r="VF89" s="72"/>
      <c r="VG89" s="72"/>
      <c r="VH89" s="72"/>
      <c r="VI89" s="72"/>
      <c r="VJ89" s="72"/>
      <c r="VK89" s="72"/>
      <c r="VL89" s="72"/>
      <c r="VM89" s="72"/>
      <c r="VN89" s="72"/>
      <c r="VO89" s="72"/>
      <c r="VP89" s="72"/>
      <c r="VQ89" s="72"/>
      <c r="VR89" s="72"/>
      <c r="VS89" s="72"/>
      <c r="VT89" s="72"/>
      <c r="VU89" s="72"/>
      <c r="VV89" s="72"/>
      <c r="VW89" s="72"/>
      <c r="VX89" s="72"/>
      <c r="VY89" s="72"/>
      <c r="VZ89" s="72"/>
      <c r="WA89" s="72"/>
      <c r="WB89" s="72"/>
      <c r="WC89" s="72"/>
      <c r="WD89" s="72"/>
      <c r="WE89" s="72"/>
      <c r="WF89" s="72"/>
      <c r="WG89" s="72"/>
      <c r="WH89" s="72"/>
      <c r="WI89" s="72"/>
      <c r="WJ89" s="72"/>
      <c r="WK89" s="72"/>
      <c r="WL89" s="72"/>
      <c r="WM89" s="72"/>
      <c r="WN89" s="72"/>
      <c r="WO89" s="72"/>
      <c r="WP89" s="72"/>
      <c r="WQ89" s="72"/>
      <c r="WR89" s="72"/>
      <c r="WS89" s="72"/>
      <c r="WT89" s="72"/>
      <c r="WU89" s="72"/>
      <c r="WV89" s="72"/>
      <c r="WW89" s="72"/>
      <c r="WX89" s="72"/>
      <c r="WY89" s="72"/>
      <c r="WZ89" s="72"/>
      <c r="XA89" s="72"/>
      <c r="XB89" s="72"/>
      <c r="XC89" s="72"/>
      <c r="XD89" s="72"/>
      <c r="XE89" s="72"/>
      <c r="XF89" s="72"/>
      <c r="XG89" s="72"/>
      <c r="XH89" s="72"/>
      <c r="XI89" s="72"/>
      <c r="XJ89" s="72"/>
      <c r="XK89" s="72"/>
      <c r="XL89" s="72"/>
      <c r="XM89" s="72"/>
      <c r="XN89" s="72"/>
      <c r="XO89" s="72"/>
      <c r="XP89" s="72"/>
      <c r="XQ89" s="72"/>
      <c r="XR89" s="72"/>
      <c r="XS89" s="72"/>
      <c r="XT89" s="72"/>
      <c r="XU89" s="72"/>
      <c r="XV89" s="72"/>
      <c r="XW89" s="72"/>
      <c r="XX89" s="72"/>
      <c r="XY89" s="72"/>
      <c r="XZ89" s="72"/>
      <c r="YA89" s="72"/>
      <c r="YB89" s="72"/>
      <c r="YC89" s="72"/>
      <c r="YD89" s="72"/>
      <c r="YE89" s="72"/>
      <c r="YF89" s="72"/>
      <c r="YG89" s="72"/>
      <c r="YH89" s="72"/>
      <c r="YI89" s="72"/>
      <c r="YJ89" s="72"/>
      <c r="YK89" s="72"/>
      <c r="YL89" s="72"/>
      <c r="YM89" s="72"/>
      <c r="YN89" s="72"/>
      <c r="YO89" s="72"/>
      <c r="YP89" s="72"/>
      <c r="YQ89" s="72"/>
      <c r="YR89" s="72"/>
      <c r="YS89" s="72"/>
      <c r="YT89" s="72"/>
      <c r="YU89" s="72"/>
      <c r="YV89" s="72"/>
      <c r="YW89" s="72"/>
      <c r="YX89" s="72"/>
      <c r="YY89" s="72"/>
      <c r="YZ89" s="72"/>
      <c r="ZA89" s="72"/>
      <c r="ZB89" s="72"/>
      <c r="ZC89" s="72"/>
      <c r="ZD89" s="72"/>
      <c r="ZE89" s="72"/>
      <c r="ZF89" s="72"/>
      <c r="ZG89" s="72"/>
      <c r="ZH89" s="72"/>
      <c r="ZI89" s="72"/>
      <c r="ZJ89" s="72"/>
      <c r="ZK89" s="72"/>
      <c r="ZL89" s="72"/>
      <c r="ZM89" s="72"/>
      <c r="ZN89" s="72"/>
      <c r="ZO89" s="72"/>
      <c r="ZP89" s="72"/>
      <c r="ZQ89" s="72"/>
      <c r="ZR89" s="72"/>
      <c r="ZS89" s="72"/>
      <c r="ZT89" s="72"/>
      <c r="ZU89" s="72"/>
      <c r="ZV89" s="72"/>
      <c r="ZW89" s="72"/>
      <c r="ZX89" s="72"/>
      <c r="ZY89" s="72"/>
      <c r="ZZ89" s="72"/>
      <c r="AAA89" s="72"/>
      <c r="AAB89" s="72"/>
      <c r="AAC89" s="72"/>
      <c r="AAD89" s="72"/>
      <c r="AAE89" s="72"/>
      <c r="AAF89" s="72"/>
      <c r="AAG89" s="72"/>
      <c r="AAH89" s="72"/>
      <c r="AAI89" s="72"/>
      <c r="AAJ89" s="72"/>
      <c r="AAK89" s="72"/>
      <c r="AAL89" s="72"/>
      <c r="AAM89" s="72"/>
      <c r="AAN89" s="72"/>
      <c r="AAO89" s="72"/>
      <c r="AAP89" s="72"/>
      <c r="AAQ89" s="72"/>
      <c r="AAR89" s="72"/>
      <c r="AAS89" s="72"/>
      <c r="AAT89" s="72"/>
      <c r="AAU89" s="72"/>
      <c r="AAV89" s="72"/>
      <c r="AAW89" s="72"/>
      <c r="AAX89" s="72"/>
      <c r="AAY89" s="72"/>
      <c r="AAZ89" s="72"/>
      <c r="ABA89" s="72"/>
      <c r="ABB89" s="72"/>
      <c r="ABC89" s="72"/>
      <c r="ABD89" s="72"/>
      <c r="ABE89" s="72"/>
      <c r="ABF89" s="72"/>
      <c r="ABG89" s="72"/>
      <c r="ABH89" s="72"/>
      <c r="ABI89" s="72"/>
      <c r="ABJ89" s="72"/>
      <c r="ABK89" s="72"/>
      <c r="ABL89" s="72"/>
      <c r="ABM89" s="72"/>
      <c r="ABN89" s="72"/>
      <c r="ABO89" s="72"/>
      <c r="ABP89" s="72"/>
      <c r="ABQ89" s="72"/>
      <c r="ABR89" s="72"/>
      <c r="ABS89" s="72"/>
      <c r="ABT89" s="72"/>
      <c r="ABU89" s="72"/>
      <c r="ABV89" s="72"/>
      <c r="ABW89" s="72"/>
      <c r="ABX89" s="72"/>
      <c r="ABY89" s="72"/>
      <c r="ABZ89" s="72"/>
      <c r="ACA89" s="72"/>
      <c r="ACB89" s="72"/>
      <c r="ACC89" s="72"/>
      <c r="ACD89" s="72"/>
      <c r="ACE89" s="72"/>
      <c r="ACF89" s="72"/>
      <c r="ACG89" s="72"/>
      <c r="ACH89" s="72"/>
      <c r="ACI89" s="72"/>
      <c r="ACJ89" s="72"/>
      <c r="ACK89" s="72"/>
      <c r="ACL89" s="72"/>
      <c r="ACM89" s="72"/>
      <c r="ACN89" s="72"/>
      <c r="ACO89" s="72"/>
      <c r="ACP89" s="72"/>
      <c r="ACQ89" s="72"/>
      <c r="ACR89" s="72"/>
      <c r="ACS89" s="72"/>
      <c r="ACT89" s="72"/>
      <c r="ACU89" s="72"/>
      <c r="ACV89" s="72"/>
      <c r="ACW89" s="72"/>
      <c r="ACX89" s="72"/>
      <c r="ACY89" s="72"/>
      <c r="ACZ89" s="72"/>
      <c r="ADA89" s="72"/>
      <c r="ADB89" s="72"/>
      <c r="ADC89" s="72"/>
      <c r="ADD89" s="72"/>
      <c r="ADE89" s="72"/>
      <c r="ADF89" s="72"/>
      <c r="ADG89" s="72"/>
      <c r="ADH89" s="72"/>
      <c r="ADI89" s="72"/>
      <c r="ADJ89" s="72"/>
      <c r="ADK89" s="72"/>
      <c r="ADL89" s="72"/>
      <c r="ADM89" s="72"/>
      <c r="ADN89" s="72"/>
      <c r="ADO89" s="72"/>
      <c r="ADP89" s="72"/>
      <c r="ADQ89" s="72"/>
      <c r="ADR89" s="72"/>
      <c r="ADS89" s="72"/>
      <c r="ADT89" s="72"/>
      <c r="ADU89" s="72"/>
      <c r="ADV89" s="72"/>
      <c r="ADW89" s="72"/>
      <c r="ADX89" s="72"/>
      <c r="ADY89" s="72"/>
      <c r="ADZ89" s="72"/>
      <c r="AEA89" s="72"/>
      <c r="AEB89" s="72"/>
      <c r="AEC89" s="72"/>
      <c r="AED89" s="72"/>
      <c r="AEE89" s="72"/>
      <c r="AEF89" s="72"/>
      <c r="AEG89" s="72"/>
      <c r="AEH89" s="72"/>
      <c r="AEI89" s="72"/>
      <c r="AEJ89" s="72"/>
      <c r="AEK89" s="72"/>
      <c r="AEL89" s="72"/>
      <c r="AEM89" s="72"/>
      <c r="AEN89" s="72"/>
      <c r="AEO89" s="72"/>
      <c r="AEP89" s="72"/>
      <c r="AEQ89" s="72"/>
      <c r="AER89" s="72"/>
      <c r="AES89" s="72"/>
      <c r="AET89" s="72"/>
      <c r="AEU89" s="72"/>
      <c r="AEV89" s="72"/>
      <c r="AEW89" s="72"/>
      <c r="AEX89" s="72"/>
      <c r="AEY89" s="72"/>
      <c r="AEZ89" s="72"/>
      <c r="AFA89" s="72"/>
      <c r="AFB89" s="72"/>
      <c r="AFC89" s="72"/>
      <c r="AFD89" s="72"/>
      <c r="AFE89" s="72"/>
      <c r="AFF89" s="72"/>
      <c r="AFG89" s="72"/>
      <c r="AFH89" s="72"/>
      <c r="AFI89" s="72"/>
      <c r="AFJ89" s="72"/>
      <c r="AFK89" s="72"/>
      <c r="AFL89" s="72"/>
      <c r="AFM89" s="72"/>
      <c r="AFN89" s="72"/>
      <c r="AFO89" s="72"/>
      <c r="AFP89" s="72"/>
      <c r="AFQ89" s="72"/>
      <c r="AFR89" s="72"/>
      <c r="AFS89" s="72"/>
      <c r="AFT89" s="72"/>
      <c r="AFU89" s="72"/>
      <c r="AFV89" s="72"/>
      <c r="AFW89" s="72"/>
      <c r="AFX89" s="72"/>
      <c r="AFY89" s="72"/>
      <c r="AFZ89" s="72"/>
      <c r="AGA89" s="72"/>
      <c r="AGB89" s="72"/>
      <c r="AGC89" s="72"/>
      <c r="AGD89" s="72"/>
      <c r="AGE89" s="72"/>
      <c r="AGF89" s="72"/>
      <c r="AGG89" s="72"/>
      <c r="AGH89" s="72"/>
      <c r="AGI89" s="72"/>
      <c r="AGJ89" s="72"/>
      <c r="AGK89" s="72"/>
      <c r="AGL89" s="72"/>
      <c r="AGM89" s="72"/>
      <c r="AGN89" s="72"/>
      <c r="AGO89" s="72"/>
      <c r="AGP89" s="72"/>
      <c r="AGQ89" s="72"/>
      <c r="AGR89" s="72"/>
      <c r="AGS89" s="72"/>
      <c r="AGT89" s="72"/>
      <c r="AGU89" s="72"/>
      <c r="AGV89" s="72"/>
      <c r="AGW89" s="72"/>
      <c r="AGX89" s="72"/>
      <c r="AGY89" s="72"/>
      <c r="AGZ89" s="72"/>
      <c r="AHA89" s="72"/>
      <c r="AHB89" s="72"/>
      <c r="AHC89" s="72"/>
      <c r="AHD89" s="72"/>
      <c r="AHE89" s="72"/>
      <c r="AHF89" s="72"/>
      <c r="AHG89" s="72"/>
      <c r="AHH89" s="72"/>
      <c r="AHI89" s="72"/>
      <c r="AHJ89" s="72"/>
      <c r="AHK89" s="72"/>
      <c r="AHL89" s="72"/>
      <c r="AHM89" s="72"/>
      <c r="AHN89" s="72"/>
      <c r="AHO89" s="72"/>
      <c r="AHP89" s="72"/>
      <c r="AHQ89" s="72"/>
      <c r="AHR89" s="72"/>
      <c r="AHS89" s="72"/>
      <c r="AHT89" s="72"/>
      <c r="AHU89" s="72"/>
      <c r="AHV89" s="72"/>
      <c r="AHW89" s="72"/>
      <c r="AHX89" s="72"/>
      <c r="AHY89" s="72"/>
      <c r="AHZ89" s="72"/>
      <c r="AIA89" s="72"/>
      <c r="AIB89" s="72"/>
      <c r="AIC89" s="72"/>
      <c r="AID89" s="72"/>
      <c r="AIE89" s="72"/>
      <c r="AIF89" s="72"/>
      <c r="AIG89" s="72"/>
      <c r="AIH89" s="72"/>
      <c r="AII89" s="72"/>
      <c r="AIJ89" s="72"/>
      <c r="AIK89" s="72"/>
      <c r="AIL89" s="72"/>
      <c r="AIM89" s="72"/>
      <c r="AIN89" s="72"/>
      <c r="AIO89" s="72"/>
      <c r="AIP89" s="72"/>
      <c r="AIQ89" s="72"/>
      <c r="AIR89" s="72"/>
      <c r="AIS89" s="72"/>
      <c r="AIT89" s="72"/>
      <c r="AIU89" s="72"/>
      <c r="AIV89" s="72"/>
      <c r="AIW89" s="72"/>
      <c r="AIX89" s="72"/>
      <c r="AIY89" s="72"/>
      <c r="AIZ89" s="72"/>
      <c r="AJA89" s="72"/>
      <c r="AJB89" s="72"/>
      <c r="AJC89" s="72"/>
      <c r="AJD89" s="72"/>
      <c r="AJE89" s="72"/>
      <c r="AJF89" s="72"/>
      <c r="AJG89" s="72"/>
      <c r="AJH89" s="72"/>
      <c r="AJI89" s="72"/>
      <c r="AJJ89" s="72"/>
      <c r="AJK89" s="72"/>
      <c r="AJL89" s="72"/>
      <c r="AJM89" s="72"/>
      <c r="AJN89" s="72"/>
      <c r="AJO89" s="72"/>
      <c r="AJP89" s="72"/>
      <c r="AJQ89" s="72"/>
      <c r="AJR89" s="72"/>
      <c r="AJS89" s="72"/>
      <c r="AJT89" s="72"/>
      <c r="AJU89" s="72"/>
      <c r="AJV89" s="72"/>
      <c r="AJW89" s="72"/>
      <c r="AJX89" s="72"/>
      <c r="AJY89" s="72"/>
      <c r="AJZ89" s="72"/>
      <c r="AKA89" s="72"/>
      <c r="AKB89" s="72"/>
      <c r="AKC89" s="72"/>
      <c r="AKD89" s="72"/>
      <c r="AKE89" s="72"/>
      <c r="AKF89" s="72"/>
      <c r="AKG89" s="72"/>
      <c r="AKH89" s="72"/>
      <c r="AKI89" s="72"/>
      <c r="AKJ89" s="72"/>
      <c r="AKK89" s="72"/>
      <c r="AKL89" s="72"/>
      <c r="AKM89" s="72"/>
      <c r="AKN89" s="72"/>
      <c r="AKO89" s="72"/>
      <c r="AKP89" s="72"/>
      <c r="AKQ89" s="72"/>
      <c r="AKR89" s="72"/>
      <c r="AKS89" s="72"/>
      <c r="AKT89" s="72"/>
      <c r="AKU89" s="72"/>
      <c r="AKV89" s="72"/>
      <c r="AKW89" s="72"/>
      <c r="AKX89" s="72"/>
      <c r="AKY89" s="72"/>
      <c r="AKZ89" s="72"/>
      <c r="ALA89" s="72"/>
      <c r="ALB89" s="72"/>
      <c r="ALC89" s="72"/>
      <c r="ALD89" s="72"/>
      <c r="ALE89" s="72"/>
      <c r="ALF89" s="72"/>
      <c r="ALG89" s="72"/>
      <c r="ALH89" s="72"/>
      <c r="ALI89" s="72"/>
      <c r="ALJ89" s="72"/>
      <c r="ALK89" s="72"/>
      <c r="ALL89" s="72"/>
      <c r="ALM89" s="72"/>
      <c r="ALN89" s="72"/>
      <c r="ALO89" s="72"/>
      <c r="ALP89" s="72"/>
      <c r="ALQ89" s="72"/>
      <c r="ALR89" s="72"/>
      <c r="ALS89" s="72"/>
      <c r="ALT89" s="72"/>
      <c r="ALU89" s="72"/>
      <c r="ALV89" s="72"/>
      <c r="ALW89" s="72"/>
      <c r="ALX89" s="72"/>
      <c r="ALY89" s="72"/>
      <c r="ALZ89" s="72"/>
      <c r="AMA89" s="72"/>
      <c r="AMB89" s="72"/>
      <c r="AMC89" s="72"/>
      <c r="AMD89" s="72"/>
      <c r="AME89" s="72"/>
      <c r="AMF89" s="72"/>
      <c r="AMG89" s="72"/>
      <c r="AMH89" s="72"/>
      <c r="AMI89" s="72"/>
      <c r="AMJ89" s="72"/>
      <c r="AMK89" s="72"/>
      <c r="AML89" s="72"/>
      <c r="AMM89" s="72"/>
      <c r="AMN89" s="72"/>
      <c r="AMO89" s="72"/>
      <c r="AMP89" s="72"/>
      <c r="AMQ89" s="72"/>
      <c r="AMR89" s="72"/>
      <c r="AMS89" s="72"/>
      <c r="AMT89" s="72"/>
      <c r="AMU89" s="72"/>
      <c r="AMV89" s="72"/>
      <c r="AMW89" s="72"/>
      <c r="AMX89" s="72"/>
      <c r="AMY89" s="72"/>
      <c r="AMZ89" s="72"/>
      <c r="ANA89" s="72"/>
      <c r="ANB89" s="72"/>
      <c r="ANC89" s="72"/>
      <c r="AND89" s="72"/>
      <c r="ANE89" s="72"/>
      <c r="ANF89" s="72"/>
      <c r="ANG89" s="72"/>
      <c r="ANH89" s="72"/>
      <c r="ANI89" s="72"/>
      <c r="ANJ89" s="72"/>
      <c r="ANK89" s="72"/>
      <c r="ANL89" s="72"/>
      <c r="ANM89" s="72"/>
      <c r="ANN89" s="72"/>
      <c r="ANO89" s="72"/>
      <c r="ANP89" s="72"/>
      <c r="ANQ89" s="72"/>
      <c r="ANR89" s="72"/>
      <c r="ANS89" s="72"/>
      <c r="ANT89" s="72"/>
      <c r="ANU89" s="72"/>
      <c r="ANV89" s="72"/>
      <c r="ANW89" s="72"/>
      <c r="ANX89" s="72"/>
      <c r="ANY89" s="72"/>
      <c r="ANZ89" s="72"/>
      <c r="AOA89" s="72"/>
      <c r="AOB89" s="72"/>
      <c r="AOC89" s="72"/>
      <c r="AOD89" s="72"/>
      <c r="AOE89" s="72"/>
      <c r="AOF89" s="72"/>
      <c r="AOG89" s="72"/>
      <c r="AOH89" s="72"/>
      <c r="AOI89" s="72"/>
      <c r="AOJ89" s="72"/>
      <c r="AOK89" s="72"/>
      <c r="AOL89" s="72"/>
      <c r="AOM89" s="72"/>
      <c r="AON89" s="72"/>
      <c r="AOO89" s="72"/>
      <c r="AOP89" s="72"/>
      <c r="AOQ89" s="72"/>
      <c r="AOR89" s="72"/>
      <c r="AOS89" s="72"/>
      <c r="AOT89" s="72"/>
      <c r="AOU89" s="72"/>
      <c r="AOV89" s="72"/>
      <c r="AOW89" s="72"/>
      <c r="AOX89" s="72"/>
      <c r="AOY89" s="72"/>
      <c r="AOZ89" s="72"/>
      <c r="APA89" s="72"/>
      <c r="APB89" s="72"/>
      <c r="APC89" s="72"/>
      <c r="APD89" s="72"/>
      <c r="APE89" s="72"/>
      <c r="APF89" s="72"/>
      <c r="APG89" s="72"/>
      <c r="APH89" s="72"/>
      <c r="API89" s="72"/>
      <c r="APJ89" s="72"/>
      <c r="APK89" s="72"/>
      <c r="APL89" s="72"/>
      <c r="APM89" s="72"/>
      <c r="APN89" s="72"/>
      <c r="APO89" s="72"/>
      <c r="APP89" s="72"/>
      <c r="APQ89" s="72"/>
      <c r="APR89" s="72"/>
      <c r="APS89" s="72"/>
      <c r="APT89" s="72"/>
      <c r="APU89" s="72"/>
      <c r="APV89" s="72"/>
      <c r="APW89" s="72"/>
      <c r="APX89" s="72"/>
      <c r="APY89" s="72"/>
      <c r="APZ89" s="72"/>
      <c r="AQA89" s="72"/>
      <c r="AQB89" s="72"/>
      <c r="AQC89" s="72"/>
      <c r="AQD89" s="72"/>
      <c r="AQE89" s="72"/>
      <c r="AQF89" s="72"/>
      <c r="AQG89" s="72"/>
      <c r="AQH89" s="72"/>
      <c r="AQI89" s="72"/>
      <c r="AQJ89" s="72"/>
      <c r="AQK89" s="72"/>
      <c r="AQL89" s="72"/>
      <c r="AQM89" s="72"/>
      <c r="AQN89" s="72"/>
      <c r="AQO89" s="72"/>
      <c r="AQP89" s="72"/>
      <c r="AQQ89" s="72"/>
      <c r="AQR89" s="72"/>
      <c r="AQS89" s="72"/>
      <c r="AQT89" s="72"/>
      <c r="AQU89" s="72"/>
      <c r="AQV89" s="72"/>
      <c r="AQW89" s="72"/>
      <c r="AQX89" s="72"/>
      <c r="AQY89" s="72"/>
      <c r="AQZ89" s="72"/>
      <c r="ARA89" s="72"/>
      <c r="ARB89" s="72"/>
      <c r="ARC89" s="72"/>
      <c r="ARD89" s="72"/>
      <c r="ARE89" s="72"/>
      <c r="ARF89" s="72"/>
      <c r="ARG89" s="72"/>
      <c r="ARH89" s="72"/>
      <c r="ARI89" s="72"/>
      <c r="ARJ89" s="72"/>
      <c r="ARK89" s="72"/>
      <c r="ARL89" s="72"/>
      <c r="ARM89" s="72"/>
      <c r="ARN89" s="72"/>
      <c r="ARO89" s="72"/>
      <c r="ARP89" s="72"/>
      <c r="ARQ89" s="72"/>
      <c r="ARR89" s="72"/>
      <c r="ARS89" s="72"/>
      <c r="ART89" s="72"/>
      <c r="ARU89" s="72"/>
      <c r="ARV89" s="72"/>
      <c r="ARW89" s="72"/>
      <c r="ARX89" s="72"/>
      <c r="ARY89" s="72"/>
      <c r="ARZ89" s="72"/>
      <c r="ASA89" s="72"/>
      <c r="ASB89" s="72"/>
      <c r="ASC89" s="72"/>
      <c r="ASD89" s="72"/>
      <c r="ASE89" s="72"/>
      <c r="ASF89" s="72"/>
      <c r="ASG89" s="72"/>
      <c r="ASH89" s="72"/>
      <c r="ASI89" s="72"/>
      <c r="ASJ89" s="72"/>
      <c r="ASK89" s="72"/>
      <c r="ASL89" s="72"/>
      <c r="ASM89" s="72"/>
      <c r="ASN89" s="72"/>
      <c r="ASO89" s="72"/>
      <c r="ASP89" s="72"/>
      <c r="ASQ89" s="72"/>
      <c r="ASR89" s="72"/>
      <c r="ASS89" s="72"/>
      <c r="AST89" s="72"/>
      <c r="ASU89" s="72"/>
      <c r="ASV89" s="72"/>
      <c r="ASW89" s="72"/>
      <c r="ASX89" s="72"/>
      <c r="ASY89" s="72"/>
      <c r="ASZ89" s="72"/>
      <c r="ATA89" s="72"/>
      <c r="ATB89" s="72"/>
      <c r="ATC89" s="72"/>
      <c r="ATD89" s="72"/>
      <c r="ATE89" s="72"/>
      <c r="ATF89" s="72"/>
      <c r="ATG89" s="72"/>
      <c r="ATH89" s="72"/>
      <c r="ATI89" s="72"/>
      <c r="ATJ89" s="72"/>
      <c r="ATK89" s="72"/>
      <c r="ATL89" s="72"/>
      <c r="ATM89" s="72"/>
      <c r="ATN89" s="72"/>
      <c r="ATO89" s="72"/>
      <c r="ATP89" s="72"/>
      <c r="ATQ89" s="72"/>
      <c r="ATR89" s="72"/>
      <c r="ATS89" s="72"/>
      <c r="ATT89" s="72"/>
      <c r="ATU89" s="72"/>
      <c r="ATV89" s="72"/>
      <c r="ATW89" s="72"/>
      <c r="ATX89" s="72"/>
      <c r="ATY89" s="72"/>
      <c r="ATZ89" s="72"/>
      <c r="AUA89" s="72"/>
      <c r="AUB89" s="72"/>
      <c r="AUC89" s="72"/>
      <c r="AUD89" s="72"/>
      <c r="AUE89" s="72"/>
      <c r="AUF89" s="72"/>
      <c r="AUG89" s="72"/>
      <c r="AUH89" s="72"/>
      <c r="AUI89" s="72"/>
      <c r="AUJ89" s="72"/>
      <c r="AUK89" s="72"/>
      <c r="AUL89" s="72"/>
      <c r="AUM89" s="72"/>
      <c r="AUN89" s="72"/>
      <c r="AUO89" s="72"/>
      <c r="AUP89" s="72"/>
      <c r="AUQ89" s="72"/>
      <c r="AUR89" s="72"/>
      <c r="AUS89" s="72"/>
      <c r="AUT89" s="72"/>
      <c r="AUU89" s="72"/>
      <c r="AUV89" s="72"/>
      <c r="AUW89" s="72"/>
      <c r="AUX89" s="72"/>
      <c r="AUY89" s="72"/>
      <c r="AUZ89" s="72"/>
      <c r="AVA89" s="72"/>
      <c r="AVB89" s="72"/>
      <c r="AVC89" s="72"/>
      <c r="AVD89" s="72"/>
      <c r="AVE89" s="72"/>
      <c r="AVF89" s="72"/>
      <c r="AVG89" s="72"/>
      <c r="AVH89" s="72"/>
      <c r="AVI89" s="72"/>
      <c r="AVJ89" s="72"/>
      <c r="AVK89" s="72"/>
      <c r="AVL89" s="72"/>
      <c r="AVM89" s="72"/>
      <c r="AVN89" s="72"/>
      <c r="AVO89" s="72"/>
      <c r="AVP89" s="72"/>
      <c r="AVQ89" s="72"/>
      <c r="AVR89" s="72"/>
      <c r="AVS89" s="72"/>
      <c r="AVT89" s="72"/>
      <c r="AVU89" s="72"/>
      <c r="AVV89" s="72"/>
      <c r="AVW89" s="72"/>
      <c r="AVX89" s="72"/>
      <c r="AVY89" s="72"/>
      <c r="AVZ89" s="72"/>
      <c r="AWA89" s="72"/>
      <c r="AWB89" s="72"/>
      <c r="AWC89" s="72"/>
      <c r="AWD89" s="72"/>
      <c r="AWE89" s="72"/>
      <c r="AWF89" s="72"/>
      <c r="AWG89" s="72"/>
      <c r="AWH89" s="72"/>
      <c r="AWI89" s="72"/>
      <c r="AWJ89" s="72"/>
      <c r="AWK89" s="72"/>
      <c r="AWL89" s="72"/>
      <c r="AWM89" s="72"/>
      <c r="AWN89" s="72"/>
      <c r="AWO89" s="72"/>
      <c r="AWP89" s="72"/>
      <c r="AWQ89" s="72"/>
      <c r="AWR89" s="72"/>
      <c r="AWS89" s="72"/>
      <c r="AWT89" s="72"/>
      <c r="AWU89" s="72"/>
      <c r="AWV89" s="72"/>
      <c r="AWW89" s="72"/>
      <c r="AWX89" s="72"/>
      <c r="AWY89" s="72"/>
      <c r="AWZ89" s="72"/>
      <c r="AXA89" s="72"/>
      <c r="AXB89" s="72"/>
      <c r="AXC89" s="72"/>
      <c r="AXD89" s="72"/>
      <c r="AXE89" s="72"/>
      <c r="AXF89" s="72"/>
      <c r="AXG89" s="72"/>
      <c r="AXH89" s="72"/>
      <c r="AXI89" s="72"/>
      <c r="AXJ89" s="72"/>
      <c r="AXK89" s="72"/>
      <c r="AXL89" s="72"/>
      <c r="AXM89" s="72"/>
      <c r="AXN89" s="72"/>
      <c r="AXO89" s="72"/>
      <c r="AXP89" s="72"/>
      <c r="AXQ89" s="72"/>
      <c r="AXR89" s="72"/>
      <c r="AXS89" s="72"/>
      <c r="AXT89" s="72"/>
      <c r="AXU89" s="72"/>
      <c r="AXV89" s="72"/>
      <c r="AXW89" s="72"/>
      <c r="AXX89" s="72"/>
      <c r="AXY89" s="72"/>
      <c r="AXZ89" s="72"/>
      <c r="AYA89" s="72"/>
      <c r="AYB89" s="72"/>
      <c r="AYC89" s="72"/>
      <c r="AYD89" s="72"/>
      <c r="AYE89" s="72"/>
      <c r="AYF89" s="72"/>
      <c r="AYG89" s="72"/>
      <c r="AYH89" s="72"/>
      <c r="AYI89" s="72"/>
      <c r="AYJ89" s="72"/>
      <c r="AYK89" s="72"/>
      <c r="AYL89" s="72"/>
      <c r="AYM89" s="72"/>
      <c r="AYN89" s="72"/>
      <c r="AYO89" s="72"/>
      <c r="AYP89" s="72"/>
      <c r="AYQ89" s="72"/>
      <c r="AYR89" s="72"/>
      <c r="AYS89" s="72"/>
      <c r="AYT89" s="72"/>
      <c r="AYU89" s="72"/>
      <c r="AYV89" s="72"/>
      <c r="AYW89" s="72"/>
      <c r="AYX89" s="72"/>
      <c r="AYY89" s="72"/>
      <c r="AYZ89" s="72"/>
      <c r="AZA89" s="72"/>
      <c r="AZB89" s="72"/>
      <c r="AZC89" s="72"/>
      <c r="AZD89" s="72"/>
      <c r="AZE89" s="72"/>
      <c r="AZF89" s="72"/>
      <c r="AZG89" s="72"/>
      <c r="AZH89" s="72"/>
      <c r="AZI89" s="72"/>
      <c r="AZJ89" s="72"/>
      <c r="AZK89" s="72"/>
      <c r="AZL89" s="72"/>
      <c r="AZM89" s="72"/>
      <c r="AZN89" s="72"/>
      <c r="AZO89" s="72"/>
      <c r="AZP89" s="72"/>
      <c r="AZQ89" s="72"/>
      <c r="AZR89" s="72"/>
      <c r="AZS89" s="72"/>
      <c r="AZT89" s="72"/>
      <c r="AZU89" s="72"/>
      <c r="AZV89" s="72"/>
      <c r="AZW89" s="72"/>
      <c r="AZX89" s="72"/>
      <c r="AZY89" s="72"/>
      <c r="AZZ89" s="72"/>
      <c r="BAA89" s="72"/>
      <c r="BAB89" s="72"/>
      <c r="BAC89" s="72"/>
      <c r="BAD89" s="72"/>
      <c r="BAE89" s="72"/>
      <c r="BAF89" s="72"/>
      <c r="BAG89" s="72"/>
      <c r="BAH89" s="72"/>
      <c r="BAI89" s="72"/>
      <c r="BAJ89" s="72"/>
      <c r="BAK89" s="72"/>
      <c r="BAL89" s="72"/>
      <c r="BAM89" s="72"/>
      <c r="BAN89" s="72"/>
      <c r="BAO89" s="72"/>
      <c r="BAP89" s="72"/>
      <c r="BAQ89" s="72"/>
      <c r="BAR89" s="72"/>
      <c r="BAS89" s="72"/>
      <c r="BAT89" s="72"/>
      <c r="BAU89" s="72"/>
      <c r="BAV89" s="72"/>
      <c r="BAW89" s="72"/>
      <c r="BAX89" s="72"/>
      <c r="BAY89" s="72"/>
      <c r="BAZ89" s="72"/>
      <c r="BBA89" s="72"/>
      <c r="BBB89" s="72"/>
      <c r="BBC89" s="72"/>
      <c r="BBD89" s="72"/>
      <c r="BBE89" s="72"/>
      <c r="BBF89" s="72"/>
      <c r="BBG89" s="72"/>
      <c r="BBH89" s="72"/>
      <c r="BBI89" s="72"/>
      <c r="BBJ89" s="72"/>
      <c r="BBK89" s="72"/>
      <c r="BBL89" s="72"/>
      <c r="BBM89" s="72"/>
      <c r="BBN89" s="72"/>
      <c r="BBO89" s="72"/>
      <c r="BBP89" s="72"/>
      <c r="BBQ89" s="72"/>
      <c r="BBR89" s="72"/>
      <c r="BBS89" s="72"/>
      <c r="BBT89" s="72"/>
      <c r="BBU89" s="72"/>
      <c r="BBV89" s="72"/>
      <c r="BBW89" s="72"/>
      <c r="BBX89" s="72"/>
      <c r="BBY89" s="72"/>
      <c r="BBZ89" s="72"/>
      <c r="BCA89" s="72"/>
      <c r="BCB89" s="72"/>
      <c r="BCC89" s="72"/>
      <c r="BCD89" s="72"/>
      <c r="BCE89" s="72"/>
      <c r="BCF89" s="72"/>
      <c r="BCG89" s="72"/>
      <c r="BCH89" s="72"/>
      <c r="BCI89" s="72"/>
      <c r="BCJ89" s="72"/>
      <c r="BCK89" s="72"/>
      <c r="BCL89" s="72"/>
      <c r="BCM89" s="72"/>
      <c r="BCN89" s="72"/>
      <c r="BCO89" s="72"/>
      <c r="BCP89" s="72"/>
      <c r="BCQ89" s="72"/>
      <c r="BCR89" s="72"/>
      <c r="BCS89" s="72"/>
      <c r="BCT89" s="72"/>
      <c r="BCU89" s="72"/>
      <c r="BCV89" s="72"/>
      <c r="BCW89" s="72"/>
      <c r="BCX89" s="72"/>
      <c r="BCY89" s="72"/>
      <c r="BCZ89" s="72"/>
      <c r="BDA89" s="72"/>
      <c r="BDB89" s="72"/>
      <c r="BDC89" s="72"/>
      <c r="BDD89" s="72"/>
      <c r="BDE89" s="72"/>
      <c r="BDF89" s="72"/>
      <c r="BDG89" s="72"/>
      <c r="BDH89" s="72"/>
      <c r="BDI89" s="72"/>
      <c r="BDJ89" s="72"/>
      <c r="BDK89" s="72"/>
      <c r="BDL89" s="72"/>
      <c r="BDM89" s="72"/>
      <c r="BDN89" s="72"/>
      <c r="BDO89" s="72"/>
      <c r="BDP89" s="72"/>
      <c r="BDQ89" s="72"/>
      <c r="BDR89" s="72"/>
      <c r="BDS89" s="72"/>
      <c r="BDT89" s="72"/>
      <c r="BDU89" s="72"/>
      <c r="BDV89" s="72"/>
      <c r="BDW89" s="72"/>
      <c r="BDX89" s="72"/>
      <c r="BDY89" s="72"/>
      <c r="BDZ89" s="72"/>
      <c r="BEA89" s="72"/>
      <c r="BEB89" s="72"/>
      <c r="BEC89" s="72"/>
      <c r="BED89" s="72"/>
      <c r="BEE89" s="72"/>
      <c r="BEF89" s="72"/>
      <c r="BEG89" s="72"/>
      <c r="BEH89" s="72"/>
      <c r="BEI89" s="72"/>
      <c r="BEJ89" s="72"/>
      <c r="BEK89" s="72"/>
      <c r="BEL89" s="72"/>
      <c r="BEM89" s="72"/>
      <c r="BEN89" s="72"/>
      <c r="BEO89" s="72"/>
      <c r="BEP89" s="72"/>
      <c r="BEQ89" s="72"/>
      <c r="BER89" s="72"/>
      <c r="BES89" s="72"/>
      <c r="BET89" s="72"/>
      <c r="BEU89" s="72"/>
      <c r="BEV89" s="72"/>
      <c r="BEW89" s="72"/>
      <c r="BEX89" s="72"/>
      <c r="BEY89" s="72"/>
      <c r="BEZ89" s="72"/>
      <c r="BFA89" s="72"/>
      <c r="BFB89" s="72"/>
      <c r="BFC89" s="72"/>
      <c r="BFD89" s="72"/>
      <c r="BFE89" s="72"/>
      <c r="BFF89" s="72"/>
      <c r="BFG89" s="72"/>
      <c r="BFH89" s="72"/>
      <c r="BFI89" s="72"/>
      <c r="BFJ89" s="72"/>
      <c r="BFK89" s="72"/>
      <c r="BFL89" s="72"/>
      <c r="BFM89" s="72"/>
      <c r="BFN89" s="72"/>
      <c r="BFO89" s="72"/>
      <c r="BFP89" s="72"/>
      <c r="BFQ89" s="72"/>
      <c r="BFR89" s="72"/>
      <c r="BFS89" s="72"/>
      <c r="BFT89" s="72"/>
      <c r="BFU89" s="72"/>
      <c r="BFV89" s="72"/>
      <c r="BFW89" s="72"/>
      <c r="BFX89" s="72"/>
      <c r="BFY89" s="72"/>
      <c r="BFZ89" s="72"/>
      <c r="BGA89" s="72"/>
      <c r="BGB89" s="72"/>
      <c r="BGC89" s="72"/>
      <c r="BGD89" s="72"/>
      <c r="BGE89" s="72"/>
      <c r="BGF89" s="72"/>
      <c r="BGG89" s="72"/>
      <c r="BGH89" s="72"/>
      <c r="BGI89" s="72"/>
      <c r="BGJ89" s="72"/>
      <c r="BGK89" s="72"/>
      <c r="BGL89" s="72"/>
      <c r="BGM89" s="72"/>
      <c r="BGN89" s="72"/>
      <c r="BGO89" s="72"/>
      <c r="BGP89" s="72"/>
      <c r="BGQ89" s="72"/>
      <c r="BGR89" s="72"/>
      <c r="BGS89" s="72"/>
      <c r="BGT89" s="72"/>
      <c r="BGU89" s="72"/>
      <c r="BGV89" s="72"/>
      <c r="BGW89" s="72"/>
      <c r="BGX89" s="72"/>
      <c r="BGY89" s="72"/>
      <c r="BGZ89" s="72"/>
      <c r="BHA89" s="72"/>
      <c r="BHB89" s="72"/>
      <c r="BHC89" s="72"/>
      <c r="BHD89" s="72"/>
      <c r="BHE89" s="72"/>
      <c r="BHF89" s="72"/>
      <c r="BHG89" s="72"/>
      <c r="BHH89" s="72"/>
      <c r="BHI89" s="72"/>
      <c r="BHJ89" s="72"/>
      <c r="BHK89" s="72"/>
      <c r="BHL89" s="72"/>
      <c r="BHM89" s="72"/>
      <c r="BHN89" s="72"/>
      <c r="BHO89" s="72"/>
      <c r="BHP89" s="72"/>
      <c r="BHQ89" s="72"/>
      <c r="BHR89" s="72"/>
      <c r="BHS89" s="72"/>
      <c r="BHT89" s="72"/>
      <c r="BHU89" s="72"/>
      <c r="BHV89" s="72"/>
      <c r="BHW89" s="72"/>
      <c r="BHX89" s="72"/>
      <c r="BHY89" s="72"/>
      <c r="BHZ89" s="72"/>
      <c r="BIA89" s="72"/>
      <c r="BIB89" s="72"/>
      <c r="BIC89" s="72"/>
      <c r="BID89" s="72"/>
      <c r="BIE89" s="72"/>
      <c r="BIF89" s="72"/>
      <c r="BIG89" s="72"/>
      <c r="BIH89" s="72"/>
      <c r="BII89" s="72"/>
      <c r="BIJ89" s="72"/>
      <c r="BIK89" s="72"/>
      <c r="BIL89" s="72"/>
      <c r="BIM89" s="72"/>
      <c r="BIN89" s="72"/>
      <c r="BIO89" s="72"/>
      <c r="BIP89" s="72"/>
      <c r="BIQ89" s="72"/>
      <c r="BIR89" s="72"/>
      <c r="BIS89" s="72"/>
      <c r="BIT89" s="72"/>
      <c r="BIU89" s="72"/>
      <c r="BIV89" s="72"/>
      <c r="BIW89" s="72"/>
      <c r="BIX89" s="72"/>
      <c r="BIY89" s="72"/>
      <c r="BIZ89" s="72"/>
    </row>
    <row r="90" spans="1:1612" s="13" customFormat="1" ht="40.9" customHeight="1">
      <c r="A90" s="115"/>
      <c r="B90" s="115"/>
      <c r="C90" s="116"/>
      <c r="D90" s="117"/>
      <c r="E90" s="117"/>
      <c r="F90" s="11">
        <v>2017</v>
      </c>
      <c r="G90" s="12">
        <f>SUM(G93+G96+G99+G103+G105)</f>
        <v>46447.529419999999</v>
      </c>
      <c r="H90" s="12">
        <f t="shared" ref="H90:L90" si="12">SUM(H93+H96+H99+H103+H105)</f>
        <v>0</v>
      </c>
      <c r="I90" s="12">
        <f t="shared" si="12"/>
        <v>0</v>
      </c>
      <c r="J90" s="12">
        <f t="shared" si="12"/>
        <v>0</v>
      </c>
      <c r="K90" s="12">
        <f t="shared" si="12"/>
        <v>46447.529419999999</v>
      </c>
      <c r="L90" s="50">
        <f t="shared" si="12"/>
        <v>0</v>
      </c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72"/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72"/>
      <c r="KO90" s="72"/>
      <c r="KP90" s="72"/>
      <c r="KQ90" s="72"/>
      <c r="KR90" s="72"/>
      <c r="KS90" s="72"/>
      <c r="KT90" s="72"/>
      <c r="KU90" s="72"/>
      <c r="KV90" s="72"/>
      <c r="KW90" s="72"/>
      <c r="KX90" s="72"/>
      <c r="KY90" s="72"/>
      <c r="KZ90" s="72"/>
      <c r="LA90" s="72"/>
      <c r="LB90" s="72"/>
      <c r="LC90" s="72"/>
      <c r="LD90" s="72"/>
      <c r="LE90" s="72"/>
      <c r="LF90" s="72"/>
      <c r="LG90" s="72"/>
      <c r="LH90" s="72"/>
      <c r="LI90" s="72"/>
      <c r="LJ90" s="72"/>
      <c r="LK90" s="72"/>
      <c r="LL90" s="72"/>
      <c r="LM90" s="72"/>
      <c r="LN90" s="72"/>
      <c r="LO90" s="72"/>
      <c r="LP90" s="72"/>
      <c r="LQ90" s="72"/>
      <c r="LR90" s="72"/>
      <c r="LS90" s="72"/>
      <c r="LT90" s="72"/>
      <c r="LU90" s="72"/>
      <c r="LV90" s="72"/>
      <c r="LW90" s="72"/>
      <c r="LX90" s="72"/>
      <c r="LY90" s="72"/>
      <c r="LZ90" s="72"/>
      <c r="MA90" s="72"/>
      <c r="MB90" s="72"/>
      <c r="MC90" s="72"/>
      <c r="MD90" s="72"/>
      <c r="ME90" s="72"/>
      <c r="MF90" s="72"/>
      <c r="MG90" s="72"/>
      <c r="MH90" s="72"/>
      <c r="MI90" s="72"/>
      <c r="MJ90" s="72"/>
      <c r="MK90" s="72"/>
      <c r="ML90" s="72"/>
      <c r="MM90" s="72"/>
      <c r="MN90" s="72"/>
      <c r="MO90" s="72"/>
      <c r="MP90" s="72"/>
      <c r="MQ90" s="72"/>
      <c r="MR90" s="72"/>
      <c r="MS90" s="72"/>
      <c r="MT90" s="72"/>
      <c r="MU90" s="72"/>
      <c r="MV90" s="72"/>
      <c r="MW90" s="72"/>
      <c r="MX90" s="72"/>
      <c r="MY90" s="72"/>
      <c r="MZ90" s="72"/>
      <c r="NA90" s="72"/>
      <c r="NB90" s="72"/>
      <c r="NC90" s="72"/>
      <c r="ND90" s="72"/>
      <c r="NE90" s="72"/>
      <c r="NF90" s="72"/>
      <c r="NG90" s="72"/>
      <c r="NH90" s="72"/>
      <c r="NI90" s="72"/>
      <c r="NJ90" s="72"/>
      <c r="NK90" s="72"/>
      <c r="NL90" s="72"/>
      <c r="NM90" s="72"/>
      <c r="NN90" s="72"/>
      <c r="NO90" s="72"/>
      <c r="NP90" s="72"/>
      <c r="NQ90" s="72"/>
      <c r="NR90" s="72"/>
      <c r="NS90" s="72"/>
      <c r="NT90" s="72"/>
      <c r="NU90" s="72"/>
      <c r="NV90" s="72"/>
      <c r="NW90" s="72"/>
      <c r="NX90" s="72"/>
      <c r="NY90" s="72"/>
      <c r="NZ90" s="72"/>
      <c r="OA90" s="72"/>
      <c r="OB90" s="72"/>
      <c r="OC90" s="72"/>
      <c r="OD90" s="72"/>
      <c r="OE90" s="72"/>
      <c r="OF90" s="72"/>
      <c r="OG90" s="72"/>
      <c r="OH90" s="72"/>
      <c r="OI90" s="72"/>
      <c r="OJ90" s="72"/>
      <c r="OK90" s="72"/>
      <c r="OL90" s="72"/>
      <c r="OM90" s="72"/>
      <c r="ON90" s="72"/>
      <c r="OO90" s="72"/>
      <c r="OP90" s="72"/>
      <c r="OQ90" s="72"/>
      <c r="OR90" s="72"/>
      <c r="OS90" s="72"/>
      <c r="OT90" s="72"/>
      <c r="OU90" s="72"/>
      <c r="OV90" s="72"/>
      <c r="OW90" s="72"/>
      <c r="OX90" s="72"/>
      <c r="OY90" s="72"/>
      <c r="OZ90" s="72"/>
      <c r="PA90" s="72"/>
      <c r="PB90" s="72"/>
      <c r="PC90" s="72"/>
      <c r="PD90" s="72"/>
      <c r="PE90" s="72"/>
      <c r="PF90" s="72"/>
      <c r="PG90" s="72"/>
      <c r="PH90" s="72"/>
      <c r="PI90" s="72"/>
      <c r="PJ90" s="72"/>
      <c r="PK90" s="72"/>
      <c r="PL90" s="72"/>
      <c r="PM90" s="72"/>
      <c r="PN90" s="72"/>
      <c r="PO90" s="72"/>
      <c r="PP90" s="72"/>
      <c r="PQ90" s="72"/>
      <c r="PR90" s="72"/>
      <c r="PS90" s="72"/>
      <c r="PT90" s="72"/>
      <c r="PU90" s="72"/>
      <c r="PV90" s="72"/>
      <c r="PW90" s="72"/>
      <c r="PX90" s="72"/>
      <c r="PY90" s="72"/>
      <c r="PZ90" s="72"/>
      <c r="QA90" s="72"/>
      <c r="QB90" s="72"/>
      <c r="QC90" s="72"/>
      <c r="QD90" s="72"/>
      <c r="QE90" s="72"/>
      <c r="QF90" s="72"/>
      <c r="QG90" s="72"/>
      <c r="QH90" s="72"/>
      <c r="QI90" s="72"/>
      <c r="QJ90" s="72"/>
      <c r="QK90" s="72"/>
      <c r="QL90" s="72"/>
      <c r="QM90" s="72"/>
      <c r="QN90" s="72"/>
      <c r="QO90" s="72"/>
      <c r="QP90" s="72"/>
      <c r="QQ90" s="72"/>
      <c r="QR90" s="72"/>
      <c r="QS90" s="72"/>
      <c r="QT90" s="72"/>
      <c r="QU90" s="72"/>
      <c r="QV90" s="72"/>
      <c r="QW90" s="72"/>
      <c r="QX90" s="72"/>
      <c r="QY90" s="72"/>
      <c r="QZ90" s="72"/>
      <c r="RA90" s="72"/>
      <c r="RB90" s="72"/>
      <c r="RC90" s="72"/>
      <c r="RD90" s="72"/>
      <c r="RE90" s="72"/>
      <c r="RF90" s="72"/>
      <c r="RG90" s="72"/>
      <c r="RH90" s="72"/>
      <c r="RI90" s="72"/>
      <c r="RJ90" s="72"/>
      <c r="RK90" s="72"/>
      <c r="RL90" s="72"/>
      <c r="RM90" s="72"/>
      <c r="RN90" s="72"/>
      <c r="RO90" s="72"/>
      <c r="RP90" s="72"/>
      <c r="RQ90" s="72"/>
      <c r="RR90" s="72"/>
      <c r="RS90" s="72"/>
      <c r="RT90" s="72"/>
      <c r="RU90" s="72"/>
      <c r="RV90" s="72"/>
      <c r="RW90" s="72"/>
      <c r="RX90" s="72"/>
      <c r="RY90" s="72"/>
      <c r="RZ90" s="72"/>
      <c r="SA90" s="72"/>
      <c r="SB90" s="72"/>
      <c r="SC90" s="72"/>
      <c r="SD90" s="72"/>
      <c r="SE90" s="72"/>
      <c r="SF90" s="72"/>
      <c r="SG90" s="72"/>
      <c r="SH90" s="72"/>
      <c r="SI90" s="72"/>
      <c r="SJ90" s="72"/>
      <c r="SK90" s="72"/>
      <c r="SL90" s="72"/>
      <c r="SM90" s="72"/>
      <c r="SN90" s="72"/>
      <c r="SO90" s="72"/>
      <c r="SP90" s="72"/>
      <c r="SQ90" s="72"/>
      <c r="SR90" s="72"/>
      <c r="SS90" s="72"/>
      <c r="ST90" s="72"/>
      <c r="SU90" s="72"/>
      <c r="SV90" s="72"/>
      <c r="SW90" s="72"/>
      <c r="SX90" s="72"/>
      <c r="SY90" s="72"/>
      <c r="SZ90" s="72"/>
      <c r="TA90" s="72"/>
      <c r="TB90" s="72"/>
      <c r="TC90" s="72"/>
      <c r="TD90" s="72"/>
      <c r="TE90" s="72"/>
      <c r="TF90" s="72"/>
      <c r="TG90" s="72"/>
      <c r="TH90" s="72"/>
      <c r="TI90" s="72"/>
      <c r="TJ90" s="72"/>
      <c r="TK90" s="72"/>
      <c r="TL90" s="72"/>
      <c r="TM90" s="72"/>
      <c r="TN90" s="72"/>
      <c r="TO90" s="72"/>
      <c r="TP90" s="72"/>
      <c r="TQ90" s="72"/>
      <c r="TR90" s="72"/>
      <c r="TS90" s="72"/>
      <c r="TT90" s="72"/>
      <c r="TU90" s="72"/>
      <c r="TV90" s="72"/>
      <c r="TW90" s="72"/>
      <c r="TX90" s="72"/>
      <c r="TY90" s="72"/>
      <c r="TZ90" s="72"/>
      <c r="UA90" s="72"/>
      <c r="UB90" s="72"/>
      <c r="UC90" s="72"/>
      <c r="UD90" s="72"/>
      <c r="UE90" s="72"/>
      <c r="UF90" s="72"/>
      <c r="UG90" s="72"/>
      <c r="UH90" s="72"/>
      <c r="UI90" s="72"/>
      <c r="UJ90" s="72"/>
      <c r="UK90" s="72"/>
      <c r="UL90" s="72"/>
      <c r="UM90" s="72"/>
      <c r="UN90" s="72"/>
      <c r="UO90" s="72"/>
      <c r="UP90" s="72"/>
      <c r="UQ90" s="72"/>
      <c r="UR90" s="72"/>
      <c r="US90" s="72"/>
      <c r="UT90" s="72"/>
      <c r="UU90" s="72"/>
      <c r="UV90" s="72"/>
      <c r="UW90" s="72"/>
      <c r="UX90" s="72"/>
      <c r="UY90" s="72"/>
      <c r="UZ90" s="72"/>
      <c r="VA90" s="72"/>
      <c r="VB90" s="72"/>
      <c r="VC90" s="72"/>
      <c r="VD90" s="72"/>
      <c r="VE90" s="72"/>
      <c r="VF90" s="72"/>
      <c r="VG90" s="72"/>
      <c r="VH90" s="72"/>
      <c r="VI90" s="72"/>
      <c r="VJ90" s="72"/>
      <c r="VK90" s="72"/>
      <c r="VL90" s="72"/>
      <c r="VM90" s="72"/>
      <c r="VN90" s="72"/>
      <c r="VO90" s="72"/>
      <c r="VP90" s="72"/>
      <c r="VQ90" s="72"/>
      <c r="VR90" s="72"/>
      <c r="VS90" s="72"/>
      <c r="VT90" s="72"/>
      <c r="VU90" s="72"/>
      <c r="VV90" s="72"/>
      <c r="VW90" s="72"/>
      <c r="VX90" s="72"/>
      <c r="VY90" s="72"/>
      <c r="VZ90" s="72"/>
      <c r="WA90" s="72"/>
      <c r="WB90" s="72"/>
      <c r="WC90" s="72"/>
      <c r="WD90" s="72"/>
      <c r="WE90" s="72"/>
      <c r="WF90" s="72"/>
      <c r="WG90" s="72"/>
      <c r="WH90" s="72"/>
      <c r="WI90" s="72"/>
      <c r="WJ90" s="72"/>
      <c r="WK90" s="72"/>
      <c r="WL90" s="72"/>
      <c r="WM90" s="72"/>
      <c r="WN90" s="72"/>
      <c r="WO90" s="72"/>
      <c r="WP90" s="72"/>
      <c r="WQ90" s="72"/>
      <c r="WR90" s="72"/>
      <c r="WS90" s="72"/>
      <c r="WT90" s="72"/>
      <c r="WU90" s="72"/>
      <c r="WV90" s="72"/>
      <c r="WW90" s="72"/>
      <c r="WX90" s="72"/>
      <c r="WY90" s="72"/>
      <c r="WZ90" s="72"/>
      <c r="XA90" s="72"/>
      <c r="XB90" s="72"/>
      <c r="XC90" s="72"/>
      <c r="XD90" s="72"/>
      <c r="XE90" s="72"/>
      <c r="XF90" s="72"/>
      <c r="XG90" s="72"/>
      <c r="XH90" s="72"/>
      <c r="XI90" s="72"/>
      <c r="XJ90" s="72"/>
      <c r="XK90" s="72"/>
      <c r="XL90" s="72"/>
      <c r="XM90" s="72"/>
      <c r="XN90" s="72"/>
      <c r="XO90" s="72"/>
      <c r="XP90" s="72"/>
      <c r="XQ90" s="72"/>
      <c r="XR90" s="72"/>
      <c r="XS90" s="72"/>
      <c r="XT90" s="72"/>
      <c r="XU90" s="72"/>
      <c r="XV90" s="72"/>
      <c r="XW90" s="72"/>
      <c r="XX90" s="72"/>
      <c r="XY90" s="72"/>
      <c r="XZ90" s="72"/>
      <c r="YA90" s="72"/>
      <c r="YB90" s="72"/>
      <c r="YC90" s="72"/>
      <c r="YD90" s="72"/>
      <c r="YE90" s="72"/>
      <c r="YF90" s="72"/>
      <c r="YG90" s="72"/>
      <c r="YH90" s="72"/>
      <c r="YI90" s="72"/>
      <c r="YJ90" s="72"/>
      <c r="YK90" s="72"/>
      <c r="YL90" s="72"/>
      <c r="YM90" s="72"/>
      <c r="YN90" s="72"/>
      <c r="YO90" s="72"/>
      <c r="YP90" s="72"/>
      <c r="YQ90" s="72"/>
      <c r="YR90" s="72"/>
      <c r="YS90" s="72"/>
      <c r="YT90" s="72"/>
      <c r="YU90" s="72"/>
      <c r="YV90" s="72"/>
      <c r="YW90" s="72"/>
      <c r="YX90" s="72"/>
      <c r="YY90" s="72"/>
      <c r="YZ90" s="72"/>
      <c r="ZA90" s="72"/>
      <c r="ZB90" s="72"/>
      <c r="ZC90" s="72"/>
      <c r="ZD90" s="72"/>
      <c r="ZE90" s="72"/>
      <c r="ZF90" s="72"/>
      <c r="ZG90" s="72"/>
      <c r="ZH90" s="72"/>
      <c r="ZI90" s="72"/>
      <c r="ZJ90" s="72"/>
      <c r="ZK90" s="72"/>
      <c r="ZL90" s="72"/>
      <c r="ZM90" s="72"/>
      <c r="ZN90" s="72"/>
      <c r="ZO90" s="72"/>
      <c r="ZP90" s="72"/>
      <c r="ZQ90" s="72"/>
      <c r="ZR90" s="72"/>
      <c r="ZS90" s="72"/>
      <c r="ZT90" s="72"/>
      <c r="ZU90" s="72"/>
      <c r="ZV90" s="72"/>
      <c r="ZW90" s="72"/>
      <c r="ZX90" s="72"/>
      <c r="ZY90" s="72"/>
      <c r="ZZ90" s="72"/>
      <c r="AAA90" s="72"/>
      <c r="AAB90" s="72"/>
      <c r="AAC90" s="72"/>
      <c r="AAD90" s="72"/>
      <c r="AAE90" s="72"/>
      <c r="AAF90" s="72"/>
      <c r="AAG90" s="72"/>
      <c r="AAH90" s="72"/>
      <c r="AAI90" s="72"/>
      <c r="AAJ90" s="72"/>
      <c r="AAK90" s="72"/>
      <c r="AAL90" s="72"/>
      <c r="AAM90" s="72"/>
      <c r="AAN90" s="72"/>
      <c r="AAO90" s="72"/>
      <c r="AAP90" s="72"/>
      <c r="AAQ90" s="72"/>
      <c r="AAR90" s="72"/>
      <c r="AAS90" s="72"/>
      <c r="AAT90" s="72"/>
      <c r="AAU90" s="72"/>
      <c r="AAV90" s="72"/>
      <c r="AAW90" s="72"/>
      <c r="AAX90" s="72"/>
      <c r="AAY90" s="72"/>
      <c r="AAZ90" s="72"/>
      <c r="ABA90" s="72"/>
      <c r="ABB90" s="72"/>
      <c r="ABC90" s="72"/>
      <c r="ABD90" s="72"/>
      <c r="ABE90" s="72"/>
      <c r="ABF90" s="72"/>
      <c r="ABG90" s="72"/>
      <c r="ABH90" s="72"/>
      <c r="ABI90" s="72"/>
      <c r="ABJ90" s="72"/>
      <c r="ABK90" s="72"/>
      <c r="ABL90" s="72"/>
      <c r="ABM90" s="72"/>
      <c r="ABN90" s="72"/>
      <c r="ABO90" s="72"/>
      <c r="ABP90" s="72"/>
      <c r="ABQ90" s="72"/>
      <c r="ABR90" s="72"/>
      <c r="ABS90" s="72"/>
      <c r="ABT90" s="72"/>
      <c r="ABU90" s="72"/>
      <c r="ABV90" s="72"/>
      <c r="ABW90" s="72"/>
      <c r="ABX90" s="72"/>
      <c r="ABY90" s="72"/>
      <c r="ABZ90" s="72"/>
      <c r="ACA90" s="72"/>
      <c r="ACB90" s="72"/>
      <c r="ACC90" s="72"/>
      <c r="ACD90" s="72"/>
      <c r="ACE90" s="72"/>
      <c r="ACF90" s="72"/>
      <c r="ACG90" s="72"/>
      <c r="ACH90" s="72"/>
      <c r="ACI90" s="72"/>
      <c r="ACJ90" s="72"/>
      <c r="ACK90" s="72"/>
      <c r="ACL90" s="72"/>
      <c r="ACM90" s="72"/>
      <c r="ACN90" s="72"/>
      <c r="ACO90" s="72"/>
      <c r="ACP90" s="72"/>
      <c r="ACQ90" s="72"/>
      <c r="ACR90" s="72"/>
      <c r="ACS90" s="72"/>
      <c r="ACT90" s="72"/>
      <c r="ACU90" s="72"/>
      <c r="ACV90" s="72"/>
      <c r="ACW90" s="72"/>
      <c r="ACX90" s="72"/>
      <c r="ACY90" s="72"/>
      <c r="ACZ90" s="72"/>
      <c r="ADA90" s="72"/>
      <c r="ADB90" s="72"/>
      <c r="ADC90" s="72"/>
      <c r="ADD90" s="72"/>
      <c r="ADE90" s="72"/>
      <c r="ADF90" s="72"/>
      <c r="ADG90" s="72"/>
      <c r="ADH90" s="72"/>
      <c r="ADI90" s="72"/>
      <c r="ADJ90" s="72"/>
      <c r="ADK90" s="72"/>
      <c r="ADL90" s="72"/>
      <c r="ADM90" s="72"/>
      <c r="ADN90" s="72"/>
      <c r="ADO90" s="72"/>
      <c r="ADP90" s="72"/>
      <c r="ADQ90" s="72"/>
      <c r="ADR90" s="72"/>
      <c r="ADS90" s="72"/>
      <c r="ADT90" s="72"/>
      <c r="ADU90" s="72"/>
      <c r="ADV90" s="72"/>
      <c r="ADW90" s="72"/>
      <c r="ADX90" s="72"/>
      <c r="ADY90" s="72"/>
      <c r="ADZ90" s="72"/>
      <c r="AEA90" s="72"/>
      <c r="AEB90" s="72"/>
      <c r="AEC90" s="72"/>
      <c r="AED90" s="72"/>
      <c r="AEE90" s="72"/>
      <c r="AEF90" s="72"/>
      <c r="AEG90" s="72"/>
      <c r="AEH90" s="72"/>
      <c r="AEI90" s="72"/>
      <c r="AEJ90" s="72"/>
      <c r="AEK90" s="72"/>
      <c r="AEL90" s="72"/>
      <c r="AEM90" s="72"/>
      <c r="AEN90" s="72"/>
      <c r="AEO90" s="72"/>
      <c r="AEP90" s="72"/>
      <c r="AEQ90" s="72"/>
      <c r="AER90" s="72"/>
      <c r="AES90" s="72"/>
      <c r="AET90" s="72"/>
      <c r="AEU90" s="72"/>
      <c r="AEV90" s="72"/>
      <c r="AEW90" s="72"/>
      <c r="AEX90" s="72"/>
      <c r="AEY90" s="72"/>
      <c r="AEZ90" s="72"/>
      <c r="AFA90" s="72"/>
      <c r="AFB90" s="72"/>
      <c r="AFC90" s="72"/>
      <c r="AFD90" s="72"/>
      <c r="AFE90" s="72"/>
      <c r="AFF90" s="72"/>
      <c r="AFG90" s="72"/>
      <c r="AFH90" s="72"/>
      <c r="AFI90" s="72"/>
      <c r="AFJ90" s="72"/>
      <c r="AFK90" s="72"/>
      <c r="AFL90" s="72"/>
      <c r="AFM90" s="72"/>
      <c r="AFN90" s="72"/>
      <c r="AFO90" s="72"/>
      <c r="AFP90" s="72"/>
      <c r="AFQ90" s="72"/>
      <c r="AFR90" s="72"/>
      <c r="AFS90" s="72"/>
      <c r="AFT90" s="72"/>
      <c r="AFU90" s="72"/>
      <c r="AFV90" s="72"/>
      <c r="AFW90" s="72"/>
      <c r="AFX90" s="72"/>
      <c r="AFY90" s="72"/>
      <c r="AFZ90" s="72"/>
      <c r="AGA90" s="72"/>
      <c r="AGB90" s="72"/>
      <c r="AGC90" s="72"/>
      <c r="AGD90" s="72"/>
      <c r="AGE90" s="72"/>
      <c r="AGF90" s="72"/>
      <c r="AGG90" s="72"/>
      <c r="AGH90" s="72"/>
      <c r="AGI90" s="72"/>
      <c r="AGJ90" s="72"/>
      <c r="AGK90" s="72"/>
      <c r="AGL90" s="72"/>
      <c r="AGM90" s="72"/>
      <c r="AGN90" s="72"/>
      <c r="AGO90" s="72"/>
      <c r="AGP90" s="72"/>
      <c r="AGQ90" s="72"/>
      <c r="AGR90" s="72"/>
      <c r="AGS90" s="72"/>
      <c r="AGT90" s="72"/>
      <c r="AGU90" s="72"/>
      <c r="AGV90" s="72"/>
      <c r="AGW90" s="72"/>
      <c r="AGX90" s="72"/>
      <c r="AGY90" s="72"/>
      <c r="AGZ90" s="72"/>
      <c r="AHA90" s="72"/>
      <c r="AHB90" s="72"/>
      <c r="AHC90" s="72"/>
      <c r="AHD90" s="72"/>
      <c r="AHE90" s="72"/>
      <c r="AHF90" s="72"/>
      <c r="AHG90" s="72"/>
      <c r="AHH90" s="72"/>
      <c r="AHI90" s="72"/>
      <c r="AHJ90" s="72"/>
      <c r="AHK90" s="72"/>
      <c r="AHL90" s="72"/>
      <c r="AHM90" s="72"/>
      <c r="AHN90" s="72"/>
      <c r="AHO90" s="72"/>
      <c r="AHP90" s="72"/>
      <c r="AHQ90" s="72"/>
      <c r="AHR90" s="72"/>
      <c r="AHS90" s="72"/>
      <c r="AHT90" s="72"/>
      <c r="AHU90" s="72"/>
      <c r="AHV90" s="72"/>
      <c r="AHW90" s="72"/>
      <c r="AHX90" s="72"/>
      <c r="AHY90" s="72"/>
      <c r="AHZ90" s="72"/>
      <c r="AIA90" s="72"/>
      <c r="AIB90" s="72"/>
      <c r="AIC90" s="72"/>
      <c r="AID90" s="72"/>
      <c r="AIE90" s="72"/>
      <c r="AIF90" s="72"/>
      <c r="AIG90" s="72"/>
      <c r="AIH90" s="72"/>
      <c r="AII90" s="72"/>
      <c r="AIJ90" s="72"/>
      <c r="AIK90" s="72"/>
      <c r="AIL90" s="72"/>
      <c r="AIM90" s="72"/>
      <c r="AIN90" s="72"/>
      <c r="AIO90" s="72"/>
      <c r="AIP90" s="72"/>
      <c r="AIQ90" s="72"/>
      <c r="AIR90" s="72"/>
      <c r="AIS90" s="72"/>
      <c r="AIT90" s="72"/>
      <c r="AIU90" s="72"/>
      <c r="AIV90" s="72"/>
      <c r="AIW90" s="72"/>
      <c r="AIX90" s="72"/>
      <c r="AIY90" s="72"/>
      <c r="AIZ90" s="72"/>
      <c r="AJA90" s="72"/>
      <c r="AJB90" s="72"/>
      <c r="AJC90" s="72"/>
      <c r="AJD90" s="72"/>
      <c r="AJE90" s="72"/>
      <c r="AJF90" s="72"/>
      <c r="AJG90" s="72"/>
      <c r="AJH90" s="72"/>
      <c r="AJI90" s="72"/>
      <c r="AJJ90" s="72"/>
      <c r="AJK90" s="72"/>
      <c r="AJL90" s="72"/>
      <c r="AJM90" s="72"/>
      <c r="AJN90" s="72"/>
      <c r="AJO90" s="72"/>
      <c r="AJP90" s="72"/>
      <c r="AJQ90" s="72"/>
      <c r="AJR90" s="72"/>
      <c r="AJS90" s="72"/>
      <c r="AJT90" s="72"/>
      <c r="AJU90" s="72"/>
      <c r="AJV90" s="72"/>
      <c r="AJW90" s="72"/>
      <c r="AJX90" s="72"/>
      <c r="AJY90" s="72"/>
      <c r="AJZ90" s="72"/>
      <c r="AKA90" s="72"/>
      <c r="AKB90" s="72"/>
      <c r="AKC90" s="72"/>
      <c r="AKD90" s="72"/>
      <c r="AKE90" s="72"/>
      <c r="AKF90" s="72"/>
      <c r="AKG90" s="72"/>
      <c r="AKH90" s="72"/>
      <c r="AKI90" s="72"/>
      <c r="AKJ90" s="72"/>
      <c r="AKK90" s="72"/>
      <c r="AKL90" s="72"/>
      <c r="AKM90" s="72"/>
      <c r="AKN90" s="72"/>
      <c r="AKO90" s="72"/>
      <c r="AKP90" s="72"/>
      <c r="AKQ90" s="72"/>
      <c r="AKR90" s="72"/>
      <c r="AKS90" s="72"/>
      <c r="AKT90" s="72"/>
      <c r="AKU90" s="72"/>
      <c r="AKV90" s="72"/>
      <c r="AKW90" s="72"/>
      <c r="AKX90" s="72"/>
      <c r="AKY90" s="72"/>
      <c r="AKZ90" s="72"/>
      <c r="ALA90" s="72"/>
      <c r="ALB90" s="72"/>
      <c r="ALC90" s="72"/>
      <c r="ALD90" s="72"/>
      <c r="ALE90" s="72"/>
      <c r="ALF90" s="72"/>
      <c r="ALG90" s="72"/>
      <c r="ALH90" s="72"/>
      <c r="ALI90" s="72"/>
      <c r="ALJ90" s="72"/>
      <c r="ALK90" s="72"/>
      <c r="ALL90" s="72"/>
      <c r="ALM90" s="72"/>
      <c r="ALN90" s="72"/>
      <c r="ALO90" s="72"/>
      <c r="ALP90" s="72"/>
      <c r="ALQ90" s="72"/>
      <c r="ALR90" s="72"/>
      <c r="ALS90" s="72"/>
      <c r="ALT90" s="72"/>
      <c r="ALU90" s="72"/>
      <c r="ALV90" s="72"/>
      <c r="ALW90" s="72"/>
      <c r="ALX90" s="72"/>
      <c r="ALY90" s="72"/>
      <c r="ALZ90" s="72"/>
      <c r="AMA90" s="72"/>
      <c r="AMB90" s="72"/>
      <c r="AMC90" s="72"/>
      <c r="AMD90" s="72"/>
      <c r="AME90" s="72"/>
      <c r="AMF90" s="72"/>
      <c r="AMG90" s="72"/>
      <c r="AMH90" s="72"/>
      <c r="AMI90" s="72"/>
      <c r="AMJ90" s="72"/>
      <c r="AMK90" s="72"/>
      <c r="AML90" s="72"/>
      <c r="AMM90" s="72"/>
      <c r="AMN90" s="72"/>
      <c r="AMO90" s="72"/>
      <c r="AMP90" s="72"/>
      <c r="AMQ90" s="72"/>
      <c r="AMR90" s="72"/>
      <c r="AMS90" s="72"/>
      <c r="AMT90" s="72"/>
      <c r="AMU90" s="72"/>
      <c r="AMV90" s="72"/>
      <c r="AMW90" s="72"/>
      <c r="AMX90" s="72"/>
      <c r="AMY90" s="72"/>
      <c r="AMZ90" s="72"/>
      <c r="ANA90" s="72"/>
      <c r="ANB90" s="72"/>
      <c r="ANC90" s="72"/>
      <c r="AND90" s="72"/>
      <c r="ANE90" s="72"/>
      <c r="ANF90" s="72"/>
      <c r="ANG90" s="72"/>
      <c r="ANH90" s="72"/>
      <c r="ANI90" s="72"/>
      <c r="ANJ90" s="72"/>
      <c r="ANK90" s="72"/>
      <c r="ANL90" s="72"/>
      <c r="ANM90" s="72"/>
      <c r="ANN90" s="72"/>
      <c r="ANO90" s="72"/>
      <c r="ANP90" s="72"/>
      <c r="ANQ90" s="72"/>
      <c r="ANR90" s="72"/>
      <c r="ANS90" s="72"/>
      <c r="ANT90" s="72"/>
      <c r="ANU90" s="72"/>
      <c r="ANV90" s="72"/>
      <c r="ANW90" s="72"/>
      <c r="ANX90" s="72"/>
      <c r="ANY90" s="72"/>
      <c r="ANZ90" s="72"/>
      <c r="AOA90" s="72"/>
      <c r="AOB90" s="72"/>
      <c r="AOC90" s="72"/>
      <c r="AOD90" s="72"/>
      <c r="AOE90" s="72"/>
      <c r="AOF90" s="72"/>
      <c r="AOG90" s="72"/>
      <c r="AOH90" s="72"/>
      <c r="AOI90" s="72"/>
      <c r="AOJ90" s="72"/>
      <c r="AOK90" s="72"/>
      <c r="AOL90" s="72"/>
      <c r="AOM90" s="72"/>
      <c r="AON90" s="72"/>
      <c r="AOO90" s="72"/>
      <c r="AOP90" s="72"/>
      <c r="AOQ90" s="72"/>
      <c r="AOR90" s="72"/>
      <c r="AOS90" s="72"/>
      <c r="AOT90" s="72"/>
      <c r="AOU90" s="72"/>
      <c r="AOV90" s="72"/>
      <c r="AOW90" s="72"/>
      <c r="AOX90" s="72"/>
      <c r="AOY90" s="72"/>
      <c r="AOZ90" s="72"/>
      <c r="APA90" s="72"/>
      <c r="APB90" s="72"/>
      <c r="APC90" s="72"/>
      <c r="APD90" s="72"/>
      <c r="APE90" s="72"/>
      <c r="APF90" s="72"/>
      <c r="APG90" s="72"/>
      <c r="APH90" s="72"/>
      <c r="API90" s="72"/>
      <c r="APJ90" s="72"/>
      <c r="APK90" s="72"/>
      <c r="APL90" s="72"/>
      <c r="APM90" s="72"/>
      <c r="APN90" s="72"/>
      <c r="APO90" s="72"/>
      <c r="APP90" s="72"/>
      <c r="APQ90" s="72"/>
      <c r="APR90" s="72"/>
      <c r="APS90" s="72"/>
      <c r="APT90" s="72"/>
      <c r="APU90" s="72"/>
      <c r="APV90" s="72"/>
      <c r="APW90" s="72"/>
      <c r="APX90" s="72"/>
      <c r="APY90" s="72"/>
      <c r="APZ90" s="72"/>
      <c r="AQA90" s="72"/>
      <c r="AQB90" s="72"/>
      <c r="AQC90" s="72"/>
      <c r="AQD90" s="72"/>
      <c r="AQE90" s="72"/>
      <c r="AQF90" s="72"/>
      <c r="AQG90" s="72"/>
      <c r="AQH90" s="72"/>
      <c r="AQI90" s="72"/>
      <c r="AQJ90" s="72"/>
      <c r="AQK90" s="72"/>
      <c r="AQL90" s="72"/>
      <c r="AQM90" s="72"/>
      <c r="AQN90" s="72"/>
      <c r="AQO90" s="72"/>
      <c r="AQP90" s="72"/>
      <c r="AQQ90" s="72"/>
      <c r="AQR90" s="72"/>
      <c r="AQS90" s="72"/>
      <c r="AQT90" s="72"/>
      <c r="AQU90" s="72"/>
      <c r="AQV90" s="72"/>
      <c r="AQW90" s="72"/>
      <c r="AQX90" s="72"/>
      <c r="AQY90" s="72"/>
      <c r="AQZ90" s="72"/>
      <c r="ARA90" s="72"/>
      <c r="ARB90" s="72"/>
      <c r="ARC90" s="72"/>
      <c r="ARD90" s="72"/>
      <c r="ARE90" s="72"/>
      <c r="ARF90" s="72"/>
      <c r="ARG90" s="72"/>
      <c r="ARH90" s="72"/>
      <c r="ARI90" s="72"/>
      <c r="ARJ90" s="72"/>
      <c r="ARK90" s="72"/>
      <c r="ARL90" s="72"/>
      <c r="ARM90" s="72"/>
      <c r="ARN90" s="72"/>
      <c r="ARO90" s="72"/>
      <c r="ARP90" s="72"/>
      <c r="ARQ90" s="72"/>
      <c r="ARR90" s="72"/>
      <c r="ARS90" s="72"/>
      <c r="ART90" s="72"/>
      <c r="ARU90" s="72"/>
      <c r="ARV90" s="72"/>
      <c r="ARW90" s="72"/>
      <c r="ARX90" s="72"/>
      <c r="ARY90" s="72"/>
      <c r="ARZ90" s="72"/>
      <c r="ASA90" s="72"/>
      <c r="ASB90" s="72"/>
      <c r="ASC90" s="72"/>
      <c r="ASD90" s="72"/>
      <c r="ASE90" s="72"/>
      <c r="ASF90" s="72"/>
      <c r="ASG90" s="72"/>
      <c r="ASH90" s="72"/>
      <c r="ASI90" s="72"/>
      <c r="ASJ90" s="72"/>
      <c r="ASK90" s="72"/>
      <c r="ASL90" s="72"/>
      <c r="ASM90" s="72"/>
      <c r="ASN90" s="72"/>
      <c r="ASO90" s="72"/>
      <c r="ASP90" s="72"/>
      <c r="ASQ90" s="72"/>
      <c r="ASR90" s="72"/>
      <c r="ASS90" s="72"/>
      <c r="AST90" s="72"/>
      <c r="ASU90" s="72"/>
      <c r="ASV90" s="72"/>
      <c r="ASW90" s="72"/>
      <c r="ASX90" s="72"/>
      <c r="ASY90" s="72"/>
      <c r="ASZ90" s="72"/>
      <c r="ATA90" s="72"/>
      <c r="ATB90" s="72"/>
      <c r="ATC90" s="72"/>
      <c r="ATD90" s="72"/>
      <c r="ATE90" s="72"/>
      <c r="ATF90" s="72"/>
      <c r="ATG90" s="72"/>
      <c r="ATH90" s="72"/>
      <c r="ATI90" s="72"/>
      <c r="ATJ90" s="72"/>
      <c r="ATK90" s="72"/>
      <c r="ATL90" s="72"/>
      <c r="ATM90" s="72"/>
      <c r="ATN90" s="72"/>
      <c r="ATO90" s="72"/>
      <c r="ATP90" s="72"/>
      <c r="ATQ90" s="72"/>
      <c r="ATR90" s="72"/>
      <c r="ATS90" s="72"/>
      <c r="ATT90" s="72"/>
      <c r="ATU90" s="72"/>
      <c r="ATV90" s="72"/>
      <c r="ATW90" s="72"/>
      <c r="ATX90" s="72"/>
      <c r="ATY90" s="72"/>
      <c r="ATZ90" s="72"/>
      <c r="AUA90" s="72"/>
      <c r="AUB90" s="72"/>
      <c r="AUC90" s="72"/>
      <c r="AUD90" s="72"/>
      <c r="AUE90" s="72"/>
      <c r="AUF90" s="72"/>
      <c r="AUG90" s="72"/>
      <c r="AUH90" s="72"/>
      <c r="AUI90" s="72"/>
      <c r="AUJ90" s="72"/>
      <c r="AUK90" s="72"/>
      <c r="AUL90" s="72"/>
      <c r="AUM90" s="72"/>
      <c r="AUN90" s="72"/>
      <c r="AUO90" s="72"/>
      <c r="AUP90" s="72"/>
      <c r="AUQ90" s="72"/>
      <c r="AUR90" s="72"/>
      <c r="AUS90" s="72"/>
      <c r="AUT90" s="72"/>
      <c r="AUU90" s="72"/>
      <c r="AUV90" s="72"/>
      <c r="AUW90" s="72"/>
      <c r="AUX90" s="72"/>
      <c r="AUY90" s="72"/>
      <c r="AUZ90" s="72"/>
      <c r="AVA90" s="72"/>
      <c r="AVB90" s="72"/>
      <c r="AVC90" s="72"/>
      <c r="AVD90" s="72"/>
      <c r="AVE90" s="72"/>
      <c r="AVF90" s="72"/>
      <c r="AVG90" s="72"/>
      <c r="AVH90" s="72"/>
      <c r="AVI90" s="72"/>
      <c r="AVJ90" s="72"/>
      <c r="AVK90" s="72"/>
      <c r="AVL90" s="72"/>
      <c r="AVM90" s="72"/>
      <c r="AVN90" s="72"/>
      <c r="AVO90" s="72"/>
      <c r="AVP90" s="72"/>
      <c r="AVQ90" s="72"/>
      <c r="AVR90" s="72"/>
      <c r="AVS90" s="72"/>
      <c r="AVT90" s="72"/>
      <c r="AVU90" s="72"/>
      <c r="AVV90" s="72"/>
      <c r="AVW90" s="72"/>
      <c r="AVX90" s="72"/>
      <c r="AVY90" s="72"/>
      <c r="AVZ90" s="72"/>
      <c r="AWA90" s="72"/>
      <c r="AWB90" s="72"/>
      <c r="AWC90" s="72"/>
      <c r="AWD90" s="72"/>
      <c r="AWE90" s="72"/>
      <c r="AWF90" s="72"/>
      <c r="AWG90" s="72"/>
      <c r="AWH90" s="72"/>
      <c r="AWI90" s="72"/>
      <c r="AWJ90" s="72"/>
      <c r="AWK90" s="72"/>
      <c r="AWL90" s="72"/>
      <c r="AWM90" s="72"/>
      <c r="AWN90" s="72"/>
      <c r="AWO90" s="72"/>
      <c r="AWP90" s="72"/>
      <c r="AWQ90" s="72"/>
      <c r="AWR90" s="72"/>
      <c r="AWS90" s="72"/>
      <c r="AWT90" s="72"/>
      <c r="AWU90" s="72"/>
      <c r="AWV90" s="72"/>
      <c r="AWW90" s="72"/>
      <c r="AWX90" s="72"/>
      <c r="AWY90" s="72"/>
      <c r="AWZ90" s="72"/>
      <c r="AXA90" s="72"/>
      <c r="AXB90" s="72"/>
      <c r="AXC90" s="72"/>
      <c r="AXD90" s="72"/>
      <c r="AXE90" s="72"/>
      <c r="AXF90" s="72"/>
      <c r="AXG90" s="72"/>
      <c r="AXH90" s="72"/>
      <c r="AXI90" s="72"/>
      <c r="AXJ90" s="72"/>
      <c r="AXK90" s="72"/>
      <c r="AXL90" s="72"/>
      <c r="AXM90" s="72"/>
      <c r="AXN90" s="72"/>
      <c r="AXO90" s="72"/>
      <c r="AXP90" s="72"/>
      <c r="AXQ90" s="72"/>
      <c r="AXR90" s="72"/>
      <c r="AXS90" s="72"/>
      <c r="AXT90" s="72"/>
      <c r="AXU90" s="72"/>
      <c r="AXV90" s="72"/>
      <c r="AXW90" s="72"/>
      <c r="AXX90" s="72"/>
      <c r="AXY90" s="72"/>
      <c r="AXZ90" s="72"/>
      <c r="AYA90" s="72"/>
      <c r="AYB90" s="72"/>
      <c r="AYC90" s="72"/>
      <c r="AYD90" s="72"/>
      <c r="AYE90" s="72"/>
      <c r="AYF90" s="72"/>
      <c r="AYG90" s="72"/>
      <c r="AYH90" s="72"/>
      <c r="AYI90" s="72"/>
      <c r="AYJ90" s="72"/>
      <c r="AYK90" s="72"/>
      <c r="AYL90" s="72"/>
      <c r="AYM90" s="72"/>
      <c r="AYN90" s="72"/>
      <c r="AYO90" s="72"/>
      <c r="AYP90" s="72"/>
      <c r="AYQ90" s="72"/>
      <c r="AYR90" s="72"/>
      <c r="AYS90" s="72"/>
      <c r="AYT90" s="72"/>
      <c r="AYU90" s="72"/>
      <c r="AYV90" s="72"/>
      <c r="AYW90" s="72"/>
      <c r="AYX90" s="72"/>
      <c r="AYY90" s="72"/>
      <c r="AYZ90" s="72"/>
      <c r="AZA90" s="72"/>
      <c r="AZB90" s="72"/>
      <c r="AZC90" s="72"/>
      <c r="AZD90" s="72"/>
      <c r="AZE90" s="72"/>
      <c r="AZF90" s="72"/>
      <c r="AZG90" s="72"/>
      <c r="AZH90" s="72"/>
      <c r="AZI90" s="72"/>
      <c r="AZJ90" s="72"/>
      <c r="AZK90" s="72"/>
      <c r="AZL90" s="72"/>
      <c r="AZM90" s="72"/>
      <c r="AZN90" s="72"/>
      <c r="AZO90" s="72"/>
      <c r="AZP90" s="72"/>
      <c r="AZQ90" s="72"/>
      <c r="AZR90" s="72"/>
      <c r="AZS90" s="72"/>
      <c r="AZT90" s="72"/>
      <c r="AZU90" s="72"/>
      <c r="AZV90" s="72"/>
      <c r="AZW90" s="72"/>
      <c r="AZX90" s="72"/>
      <c r="AZY90" s="72"/>
      <c r="AZZ90" s="72"/>
      <c r="BAA90" s="72"/>
      <c r="BAB90" s="72"/>
      <c r="BAC90" s="72"/>
      <c r="BAD90" s="72"/>
      <c r="BAE90" s="72"/>
      <c r="BAF90" s="72"/>
      <c r="BAG90" s="72"/>
      <c r="BAH90" s="72"/>
      <c r="BAI90" s="72"/>
      <c r="BAJ90" s="72"/>
      <c r="BAK90" s="72"/>
      <c r="BAL90" s="72"/>
      <c r="BAM90" s="72"/>
      <c r="BAN90" s="72"/>
      <c r="BAO90" s="72"/>
      <c r="BAP90" s="72"/>
      <c r="BAQ90" s="72"/>
      <c r="BAR90" s="72"/>
      <c r="BAS90" s="72"/>
      <c r="BAT90" s="72"/>
      <c r="BAU90" s="72"/>
      <c r="BAV90" s="72"/>
      <c r="BAW90" s="72"/>
      <c r="BAX90" s="72"/>
      <c r="BAY90" s="72"/>
      <c r="BAZ90" s="72"/>
      <c r="BBA90" s="72"/>
      <c r="BBB90" s="72"/>
      <c r="BBC90" s="72"/>
      <c r="BBD90" s="72"/>
      <c r="BBE90" s="72"/>
      <c r="BBF90" s="72"/>
      <c r="BBG90" s="72"/>
      <c r="BBH90" s="72"/>
      <c r="BBI90" s="72"/>
      <c r="BBJ90" s="72"/>
      <c r="BBK90" s="72"/>
      <c r="BBL90" s="72"/>
      <c r="BBM90" s="72"/>
      <c r="BBN90" s="72"/>
      <c r="BBO90" s="72"/>
      <c r="BBP90" s="72"/>
      <c r="BBQ90" s="72"/>
      <c r="BBR90" s="72"/>
      <c r="BBS90" s="72"/>
      <c r="BBT90" s="72"/>
      <c r="BBU90" s="72"/>
      <c r="BBV90" s="72"/>
      <c r="BBW90" s="72"/>
      <c r="BBX90" s="72"/>
      <c r="BBY90" s="72"/>
      <c r="BBZ90" s="72"/>
      <c r="BCA90" s="72"/>
      <c r="BCB90" s="72"/>
      <c r="BCC90" s="72"/>
      <c r="BCD90" s="72"/>
      <c r="BCE90" s="72"/>
      <c r="BCF90" s="72"/>
      <c r="BCG90" s="72"/>
      <c r="BCH90" s="72"/>
      <c r="BCI90" s="72"/>
      <c r="BCJ90" s="72"/>
      <c r="BCK90" s="72"/>
      <c r="BCL90" s="72"/>
      <c r="BCM90" s="72"/>
      <c r="BCN90" s="72"/>
      <c r="BCO90" s="72"/>
      <c r="BCP90" s="72"/>
      <c r="BCQ90" s="72"/>
      <c r="BCR90" s="72"/>
      <c r="BCS90" s="72"/>
      <c r="BCT90" s="72"/>
      <c r="BCU90" s="72"/>
      <c r="BCV90" s="72"/>
      <c r="BCW90" s="72"/>
      <c r="BCX90" s="72"/>
      <c r="BCY90" s="72"/>
      <c r="BCZ90" s="72"/>
      <c r="BDA90" s="72"/>
      <c r="BDB90" s="72"/>
      <c r="BDC90" s="72"/>
      <c r="BDD90" s="72"/>
      <c r="BDE90" s="72"/>
      <c r="BDF90" s="72"/>
      <c r="BDG90" s="72"/>
      <c r="BDH90" s="72"/>
      <c r="BDI90" s="72"/>
      <c r="BDJ90" s="72"/>
      <c r="BDK90" s="72"/>
      <c r="BDL90" s="72"/>
      <c r="BDM90" s="72"/>
      <c r="BDN90" s="72"/>
      <c r="BDO90" s="72"/>
      <c r="BDP90" s="72"/>
      <c r="BDQ90" s="72"/>
      <c r="BDR90" s="72"/>
      <c r="BDS90" s="72"/>
      <c r="BDT90" s="72"/>
      <c r="BDU90" s="72"/>
      <c r="BDV90" s="72"/>
      <c r="BDW90" s="72"/>
      <c r="BDX90" s="72"/>
      <c r="BDY90" s="72"/>
      <c r="BDZ90" s="72"/>
      <c r="BEA90" s="72"/>
      <c r="BEB90" s="72"/>
      <c r="BEC90" s="72"/>
      <c r="BED90" s="72"/>
      <c r="BEE90" s="72"/>
      <c r="BEF90" s="72"/>
      <c r="BEG90" s="72"/>
      <c r="BEH90" s="72"/>
      <c r="BEI90" s="72"/>
      <c r="BEJ90" s="72"/>
      <c r="BEK90" s="72"/>
      <c r="BEL90" s="72"/>
      <c r="BEM90" s="72"/>
      <c r="BEN90" s="72"/>
      <c r="BEO90" s="72"/>
      <c r="BEP90" s="72"/>
      <c r="BEQ90" s="72"/>
      <c r="BER90" s="72"/>
      <c r="BES90" s="72"/>
      <c r="BET90" s="72"/>
      <c r="BEU90" s="72"/>
      <c r="BEV90" s="72"/>
      <c r="BEW90" s="72"/>
      <c r="BEX90" s="72"/>
      <c r="BEY90" s="72"/>
      <c r="BEZ90" s="72"/>
      <c r="BFA90" s="72"/>
      <c r="BFB90" s="72"/>
      <c r="BFC90" s="72"/>
      <c r="BFD90" s="72"/>
      <c r="BFE90" s="72"/>
      <c r="BFF90" s="72"/>
      <c r="BFG90" s="72"/>
      <c r="BFH90" s="72"/>
      <c r="BFI90" s="72"/>
      <c r="BFJ90" s="72"/>
      <c r="BFK90" s="72"/>
      <c r="BFL90" s="72"/>
      <c r="BFM90" s="72"/>
      <c r="BFN90" s="72"/>
      <c r="BFO90" s="72"/>
      <c r="BFP90" s="72"/>
      <c r="BFQ90" s="72"/>
      <c r="BFR90" s="72"/>
      <c r="BFS90" s="72"/>
      <c r="BFT90" s="72"/>
      <c r="BFU90" s="72"/>
      <c r="BFV90" s="72"/>
      <c r="BFW90" s="72"/>
      <c r="BFX90" s="72"/>
      <c r="BFY90" s="72"/>
      <c r="BFZ90" s="72"/>
      <c r="BGA90" s="72"/>
      <c r="BGB90" s="72"/>
      <c r="BGC90" s="72"/>
      <c r="BGD90" s="72"/>
      <c r="BGE90" s="72"/>
      <c r="BGF90" s="72"/>
      <c r="BGG90" s="72"/>
      <c r="BGH90" s="72"/>
      <c r="BGI90" s="72"/>
      <c r="BGJ90" s="72"/>
      <c r="BGK90" s="72"/>
      <c r="BGL90" s="72"/>
      <c r="BGM90" s="72"/>
      <c r="BGN90" s="72"/>
      <c r="BGO90" s="72"/>
      <c r="BGP90" s="72"/>
      <c r="BGQ90" s="72"/>
      <c r="BGR90" s="72"/>
      <c r="BGS90" s="72"/>
      <c r="BGT90" s="72"/>
      <c r="BGU90" s="72"/>
      <c r="BGV90" s="72"/>
      <c r="BGW90" s="72"/>
      <c r="BGX90" s="72"/>
      <c r="BGY90" s="72"/>
      <c r="BGZ90" s="72"/>
      <c r="BHA90" s="72"/>
      <c r="BHB90" s="72"/>
      <c r="BHC90" s="72"/>
      <c r="BHD90" s="72"/>
      <c r="BHE90" s="72"/>
      <c r="BHF90" s="72"/>
      <c r="BHG90" s="72"/>
      <c r="BHH90" s="72"/>
      <c r="BHI90" s="72"/>
      <c r="BHJ90" s="72"/>
      <c r="BHK90" s="72"/>
      <c r="BHL90" s="72"/>
      <c r="BHM90" s="72"/>
      <c r="BHN90" s="72"/>
      <c r="BHO90" s="72"/>
      <c r="BHP90" s="72"/>
      <c r="BHQ90" s="72"/>
      <c r="BHR90" s="72"/>
      <c r="BHS90" s="72"/>
      <c r="BHT90" s="72"/>
      <c r="BHU90" s="72"/>
      <c r="BHV90" s="72"/>
      <c r="BHW90" s="72"/>
      <c r="BHX90" s="72"/>
      <c r="BHY90" s="72"/>
      <c r="BHZ90" s="72"/>
      <c r="BIA90" s="72"/>
      <c r="BIB90" s="72"/>
      <c r="BIC90" s="72"/>
      <c r="BID90" s="72"/>
      <c r="BIE90" s="72"/>
      <c r="BIF90" s="72"/>
      <c r="BIG90" s="72"/>
      <c r="BIH90" s="72"/>
      <c r="BII90" s="72"/>
      <c r="BIJ90" s="72"/>
      <c r="BIK90" s="72"/>
      <c r="BIL90" s="72"/>
      <c r="BIM90" s="72"/>
      <c r="BIN90" s="72"/>
      <c r="BIO90" s="72"/>
      <c r="BIP90" s="72"/>
      <c r="BIQ90" s="72"/>
      <c r="BIR90" s="72"/>
      <c r="BIS90" s="72"/>
      <c r="BIT90" s="72"/>
      <c r="BIU90" s="72"/>
      <c r="BIV90" s="72"/>
      <c r="BIW90" s="72"/>
      <c r="BIX90" s="72"/>
      <c r="BIY90" s="72"/>
      <c r="BIZ90" s="72"/>
    </row>
    <row r="91" spans="1:1612" ht="37.700000000000003" customHeight="1">
      <c r="A91" s="115"/>
      <c r="B91" s="115"/>
      <c r="C91" s="116"/>
      <c r="D91" s="117"/>
      <c r="E91" s="117"/>
      <c r="F91" s="11">
        <v>2018</v>
      </c>
      <c r="G91" s="12">
        <f>SUM(G94+G97+G100+G107)</f>
        <v>43519.305999999997</v>
      </c>
      <c r="H91" s="12">
        <f t="shared" ref="H91:L91" si="13">SUM(H94+H97+H100+H107)</f>
        <v>0</v>
      </c>
      <c r="I91" s="12">
        <f t="shared" si="13"/>
        <v>0</v>
      </c>
      <c r="J91" s="12">
        <f t="shared" si="13"/>
        <v>0</v>
      </c>
      <c r="K91" s="12">
        <f t="shared" si="13"/>
        <v>43519.305999999997</v>
      </c>
      <c r="L91" s="50">
        <f t="shared" si="13"/>
        <v>0</v>
      </c>
    </row>
    <row r="92" spans="1:1612" ht="45" customHeight="1">
      <c r="A92" s="112" t="s">
        <v>27</v>
      </c>
      <c r="B92" s="112"/>
      <c r="C92" s="102" t="s">
        <v>168</v>
      </c>
      <c r="D92" s="103">
        <v>2016</v>
      </c>
      <c r="E92" s="103">
        <v>2018</v>
      </c>
      <c r="F92" s="6">
        <v>2016</v>
      </c>
      <c r="G92" s="14">
        <v>44205.3</v>
      </c>
      <c r="H92" s="14">
        <v>0</v>
      </c>
      <c r="I92" s="14">
        <v>0</v>
      </c>
      <c r="J92" s="14">
        <v>0</v>
      </c>
      <c r="K92" s="14">
        <v>44205.3</v>
      </c>
      <c r="L92" s="51">
        <v>0</v>
      </c>
    </row>
    <row r="93" spans="1:1612" ht="45" customHeight="1">
      <c r="A93" s="112"/>
      <c r="B93" s="112"/>
      <c r="C93" s="102"/>
      <c r="D93" s="103"/>
      <c r="E93" s="103"/>
      <c r="F93" s="6">
        <v>2017</v>
      </c>
      <c r="G93" s="14">
        <v>40199.133739999997</v>
      </c>
      <c r="H93" s="14">
        <v>0</v>
      </c>
      <c r="I93" s="14">
        <v>0</v>
      </c>
      <c r="J93" s="14">
        <v>0</v>
      </c>
      <c r="K93" s="14">
        <v>40199.133739999997</v>
      </c>
      <c r="L93" s="51">
        <v>0</v>
      </c>
    </row>
    <row r="94" spans="1:1612" ht="45" customHeight="1">
      <c r="A94" s="112"/>
      <c r="B94" s="112"/>
      <c r="C94" s="102"/>
      <c r="D94" s="103"/>
      <c r="E94" s="103"/>
      <c r="F94" s="6">
        <v>2018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51">
        <v>0</v>
      </c>
    </row>
    <row r="95" spans="1:1612" ht="45" customHeight="1">
      <c r="A95" s="112" t="s">
        <v>28</v>
      </c>
      <c r="B95" s="112"/>
      <c r="C95" s="102" t="s">
        <v>167</v>
      </c>
      <c r="D95" s="103">
        <v>2016</v>
      </c>
      <c r="E95" s="103">
        <v>2018</v>
      </c>
      <c r="F95" s="6">
        <v>2016</v>
      </c>
      <c r="G95" s="14">
        <v>1629.1</v>
      </c>
      <c r="H95" s="14">
        <v>0</v>
      </c>
      <c r="I95" s="14">
        <v>0</v>
      </c>
      <c r="J95" s="14">
        <v>0</v>
      </c>
      <c r="K95" s="14">
        <v>1629.1</v>
      </c>
      <c r="L95" s="51">
        <v>0</v>
      </c>
    </row>
    <row r="96" spans="1:1612" ht="45" customHeight="1">
      <c r="A96" s="112"/>
      <c r="B96" s="112"/>
      <c r="C96" s="102"/>
      <c r="D96" s="103"/>
      <c r="E96" s="103"/>
      <c r="F96" s="6">
        <v>2017</v>
      </c>
      <c r="G96" s="14">
        <v>1718.26</v>
      </c>
      <c r="H96" s="14">
        <v>0</v>
      </c>
      <c r="I96" s="14">
        <v>0</v>
      </c>
      <c r="J96" s="14">
        <v>0</v>
      </c>
      <c r="K96" s="14">
        <v>1718.26</v>
      </c>
      <c r="L96" s="51">
        <v>0</v>
      </c>
    </row>
    <row r="97" spans="1:1612" ht="45" customHeight="1">
      <c r="A97" s="112"/>
      <c r="B97" s="112"/>
      <c r="C97" s="102"/>
      <c r="D97" s="103"/>
      <c r="E97" s="103"/>
      <c r="F97" s="6">
        <v>2018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51">
        <v>0</v>
      </c>
    </row>
    <row r="98" spans="1:1612" ht="45" customHeight="1">
      <c r="A98" s="112" t="s">
        <v>29</v>
      </c>
      <c r="B98" s="112"/>
      <c r="C98" s="102" t="s">
        <v>168</v>
      </c>
      <c r="D98" s="103">
        <v>2016</v>
      </c>
      <c r="E98" s="103">
        <v>2018</v>
      </c>
      <c r="F98" s="6">
        <v>2016</v>
      </c>
      <c r="G98" s="14">
        <v>400</v>
      </c>
      <c r="H98" s="14">
        <v>0</v>
      </c>
      <c r="I98" s="14">
        <v>0</v>
      </c>
      <c r="J98" s="14">
        <v>0</v>
      </c>
      <c r="K98" s="14">
        <v>400</v>
      </c>
      <c r="L98" s="51">
        <v>0</v>
      </c>
    </row>
    <row r="99" spans="1:1612" ht="45" customHeight="1">
      <c r="A99" s="112"/>
      <c r="B99" s="112"/>
      <c r="C99" s="102"/>
      <c r="D99" s="103"/>
      <c r="E99" s="103"/>
      <c r="F99" s="6">
        <v>2017</v>
      </c>
      <c r="G99" s="14">
        <v>495</v>
      </c>
      <c r="H99" s="14">
        <v>0</v>
      </c>
      <c r="I99" s="14">
        <v>0</v>
      </c>
      <c r="J99" s="14">
        <v>0</v>
      </c>
      <c r="K99" s="14">
        <v>495</v>
      </c>
      <c r="L99" s="51">
        <v>0</v>
      </c>
    </row>
    <row r="100" spans="1:1612" ht="45" customHeight="1">
      <c r="A100" s="112"/>
      <c r="B100" s="112"/>
      <c r="C100" s="102"/>
      <c r="D100" s="103"/>
      <c r="E100" s="103"/>
      <c r="F100" s="6">
        <v>2018</v>
      </c>
      <c r="G100" s="14">
        <v>405.60599999999999</v>
      </c>
      <c r="H100" s="14">
        <v>0</v>
      </c>
      <c r="I100" s="14">
        <v>0</v>
      </c>
      <c r="J100" s="14">
        <v>0</v>
      </c>
      <c r="K100" s="14">
        <v>405.60599999999999</v>
      </c>
      <c r="L100" s="51">
        <v>0</v>
      </c>
    </row>
    <row r="101" spans="1:1612" ht="60.4" customHeight="1">
      <c r="A101" s="137" t="s">
        <v>71</v>
      </c>
      <c r="B101" s="137"/>
      <c r="C101" s="5" t="s">
        <v>168</v>
      </c>
      <c r="D101" s="6">
        <v>2016</v>
      </c>
      <c r="E101" s="6">
        <v>2016</v>
      </c>
      <c r="F101" s="6">
        <v>2016</v>
      </c>
      <c r="G101" s="14">
        <v>266</v>
      </c>
      <c r="H101" s="14">
        <v>0</v>
      </c>
      <c r="I101" s="14">
        <v>0</v>
      </c>
      <c r="J101" s="14">
        <v>0</v>
      </c>
      <c r="K101" s="14">
        <v>266</v>
      </c>
      <c r="L101" s="51">
        <v>0</v>
      </c>
    </row>
    <row r="102" spans="1:1612" ht="66" customHeight="1">
      <c r="A102" s="127" t="s">
        <v>72</v>
      </c>
      <c r="B102" s="128"/>
      <c r="C102" s="108" t="s">
        <v>168</v>
      </c>
      <c r="D102" s="110">
        <v>2016</v>
      </c>
      <c r="E102" s="110">
        <v>2017</v>
      </c>
      <c r="F102" s="6">
        <v>2016</v>
      </c>
      <c r="G102" s="14">
        <v>1943.8589999999999</v>
      </c>
      <c r="H102" s="14">
        <v>0</v>
      </c>
      <c r="I102" s="14">
        <v>0</v>
      </c>
      <c r="J102" s="14">
        <v>0</v>
      </c>
      <c r="K102" s="14">
        <v>1943.8589999999999</v>
      </c>
      <c r="L102" s="51">
        <v>0</v>
      </c>
    </row>
    <row r="103" spans="1:1612" s="37" customFormat="1" ht="66" customHeight="1">
      <c r="A103" s="106"/>
      <c r="B103" s="107"/>
      <c r="C103" s="109"/>
      <c r="D103" s="109"/>
      <c r="E103" s="109"/>
      <c r="F103" s="6">
        <v>2017</v>
      </c>
      <c r="G103" s="43">
        <v>3935.1356799999999</v>
      </c>
      <c r="H103" s="43">
        <v>0</v>
      </c>
      <c r="I103" s="43">
        <v>0</v>
      </c>
      <c r="J103" s="43">
        <v>0</v>
      </c>
      <c r="K103" s="43">
        <v>3935.1356799999999</v>
      </c>
      <c r="L103" s="43">
        <v>0</v>
      </c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  <c r="IT103" s="72"/>
      <c r="IU103" s="72"/>
      <c r="IV103" s="72"/>
      <c r="IW103" s="72"/>
      <c r="IX103" s="72"/>
      <c r="IY103" s="72"/>
      <c r="IZ103" s="72"/>
      <c r="JA103" s="72"/>
      <c r="JB103" s="72"/>
      <c r="JC103" s="72"/>
      <c r="JD103" s="72"/>
      <c r="JE103" s="72"/>
      <c r="JF103" s="72"/>
      <c r="JG103" s="72"/>
      <c r="JH103" s="72"/>
      <c r="JI103" s="72"/>
      <c r="JJ103" s="72"/>
      <c r="JK103" s="72"/>
      <c r="JL103" s="72"/>
      <c r="JM103" s="72"/>
      <c r="JN103" s="72"/>
      <c r="JO103" s="72"/>
      <c r="JP103" s="72"/>
      <c r="JQ103" s="72"/>
      <c r="JR103" s="72"/>
      <c r="JS103" s="72"/>
      <c r="JT103" s="72"/>
      <c r="JU103" s="72"/>
      <c r="JV103" s="72"/>
      <c r="JW103" s="72"/>
      <c r="JX103" s="72"/>
      <c r="JY103" s="72"/>
      <c r="JZ103" s="72"/>
      <c r="KA103" s="72"/>
      <c r="KB103" s="72"/>
      <c r="KC103" s="72"/>
      <c r="KD103" s="72"/>
      <c r="KE103" s="72"/>
      <c r="KF103" s="72"/>
      <c r="KG103" s="72"/>
      <c r="KH103" s="72"/>
      <c r="KI103" s="72"/>
      <c r="KJ103" s="72"/>
      <c r="KK103" s="72"/>
      <c r="KL103" s="72"/>
      <c r="KM103" s="72"/>
      <c r="KN103" s="72"/>
      <c r="KO103" s="72"/>
      <c r="KP103" s="72"/>
      <c r="KQ103" s="72"/>
      <c r="KR103" s="72"/>
      <c r="KS103" s="72"/>
      <c r="KT103" s="72"/>
      <c r="KU103" s="72"/>
      <c r="KV103" s="72"/>
      <c r="KW103" s="72"/>
      <c r="KX103" s="72"/>
      <c r="KY103" s="72"/>
      <c r="KZ103" s="72"/>
      <c r="LA103" s="72"/>
      <c r="LB103" s="72"/>
      <c r="LC103" s="72"/>
      <c r="LD103" s="72"/>
      <c r="LE103" s="72"/>
      <c r="LF103" s="72"/>
      <c r="LG103" s="72"/>
      <c r="LH103" s="72"/>
      <c r="LI103" s="72"/>
      <c r="LJ103" s="72"/>
      <c r="LK103" s="72"/>
      <c r="LL103" s="72"/>
      <c r="LM103" s="72"/>
      <c r="LN103" s="72"/>
      <c r="LO103" s="72"/>
      <c r="LP103" s="72"/>
      <c r="LQ103" s="72"/>
      <c r="LR103" s="72"/>
      <c r="LS103" s="72"/>
      <c r="LT103" s="72"/>
      <c r="LU103" s="72"/>
      <c r="LV103" s="72"/>
      <c r="LW103" s="72"/>
      <c r="LX103" s="72"/>
      <c r="LY103" s="72"/>
      <c r="LZ103" s="72"/>
      <c r="MA103" s="72"/>
      <c r="MB103" s="72"/>
      <c r="MC103" s="72"/>
      <c r="MD103" s="72"/>
      <c r="ME103" s="72"/>
      <c r="MF103" s="72"/>
      <c r="MG103" s="72"/>
      <c r="MH103" s="72"/>
      <c r="MI103" s="72"/>
      <c r="MJ103" s="72"/>
      <c r="MK103" s="72"/>
      <c r="ML103" s="72"/>
      <c r="MM103" s="72"/>
      <c r="MN103" s="72"/>
      <c r="MO103" s="72"/>
      <c r="MP103" s="72"/>
      <c r="MQ103" s="72"/>
      <c r="MR103" s="72"/>
      <c r="MS103" s="72"/>
      <c r="MT103" s="72"/>
      <c r="MU103" s="72"/>
      <c r="MV103" s="72"/>
      <c r="MW103" s="72"/>
      <c r="MX103" s="72"/>
      <c r="MY103" s="72"/>
      <c r="MZ103" s="72"/>
      <c r="NA103" s="72"/>
      <c r="NB103" s="72"/>
      <c r="NC103" s="72"/>
      <c r="ND103" s="72"/>
      <c r="NE103" s="72"/>
      <c r="NF103" s="72"/>
      <c r="NG103" s="72"/>
      <c r="NH103" s="72"/>
      <c r="NI103" s="72"/>
      <c r="NJ103" s="72"/>
      <c r="NK103" s="72"/>
      <c r="NL103" s="72"/>
      <c r="NM103" s="72"/>
      <c r="NN103" s="72"/>
      <c r="NO103" s="72"/>
      <c r="NP103" s="72"/>
      <c r="NQ103" s="72"/>
      <c r="NR103" s="72"/>
      <c r="NS103" s="72"/>
      <c r="NT103" s="72"/>
      <c r="NU103" s="72"/>
      <c r="NV103" s="72"/>
      <c r="NW103" s="72"/>
      <c r="NX103" s="72"/>
      <c r="NY103" s="72"/>
      <c r="NZ103" s="72"/>
      <c r="OA103" s="72"/>
      <c r="OB103" s="72"/>
      <c r="OC103" s="72"/>
      <c r="OD103" s="72"/>
      <c r="OE103" s="72"/>
      <c r="OF103" s="72"/>
      <c r="OG103" s="72"/>
      <c r="OH103" s="72"/>
      <c r="OI103" s="72"/>
      <c r="OJ103" s="72"/>
      <c r="OK103" s="72"/>
      <c r="OL103" s="72"/>
      <c r="OM103" s="72"/>
      <c r="ON103" s="72"/>
      <c r="OO103" s="72"/>
      <c r="OP103" s="72"/>
      <c r="OQ103" s="72"/>
      <c r="OR103" s="72"/>
      <c r="OS103" s="72"/>
      <c r="OT103" s="72"/>
      <c r="OU103" s="72"/>
      <c r="OV103" s="72"/>
      <c r="OW103" s="72"/>
      <c r="OX103" s="72"/>
      <c r="OY103" s="72"/>
      <c r="OZ103" s="72"/>
      <c r="PA103" s="72"/>
      <c r="PB103" s="72"/>
      <c r="PC103" s="72"/>
      <c r="PD103" s="72"/>
      <c r="PE103" s="72"/>
      <c r="PF103" s="72"/>
      <c r="PG103" s="72"/>
      <c r="PH103" s="72"/>
      <c r="PI103" s="72"/>
      <c r="PJ103" s="72"/>
      <c r="PK103" s="72"/>
      <c r="PL103" s="72"/>
      <c r="PM103" s="72"/>
      <c r="PN103" s="72"/>
      <c r="PO103" s="72"/>
      <c r="PP103" s="72"/>
      <c r="PQ103" s="72"/>
      <c r="PR103" s="72"/>
      <c r="PS103" s="72"/>
      <c r="PT103" s="72"/>
      <c r="PU103" s="72"/>
      <c r="PV103" s="72"/>
      <c r="PW103" s="72"/>
      <c r="PX103" s="72"/>
      <c r="PY103" s="72"/>
      <c r="PZ103" s="72"/>
      <c r="QA103" s="72"/>
      <c r="QB103" s="72"/>
      <c r="QC103" s="72"/>
      <c r="QD103" s="72"/>
      <c r="QE103" s="72"/>
      <c r="QF103" s="72"/>
      <c r="QG103" s="72"/>
      <c r="QH103" s="72"/>
      <c r="QI103" s="72"/>
      <c r="QJ103" s="72"/>
      <c r="QK103" s="72"/>
      <c r="QL103" s="72"/>
      <c r="QM103" s="72"/>
      <c r="QN103" s="72"/>
      <c r="QO103" s="72"/>
      <c r="QP103" s="72"/>
      <c r="QQ103" s="72"/>
      <c r="QR103" s="72"/>
      <c r="QS103" s="72"/>
      <c r="QT103" s="72"/>
      <c r="QU103" s="72"/>
      <c r="QV103" s="72"/>
      <c r="QW103" s="72"/>
      <c r="QX103" s="72"/>
      <c r="QY103" s="72"/>
      <c r="QZ103" s="72"/>
      <c r="RA103" s="72"/>
      <c r="RB103" s="72"/>
      <c r="RC103" s="72"/>
      <c r="RD103" s="72"/>
      <c r="RE103" s="72"/>
      <c r="RF103" s="72"/>
      <c r="RG103" s="72"/>
      <c r="RH103" s="72"/>
      <c r="RI103" s="72"/>
      <c r="RJ103" s="72"/>
      <c r="RK103" s="72"/>
      <c r="RL103" s="72"/>
      <c r="RM103" s="72"/>
      <c r="RN103" s="72"/>
      <c r="RO103" s="72"/>
      <c r="RP103" s="72"/>
      <c r="RQ103" s="72"/>
      <c r="RR103" s="72"/>
      <c r="RS103" s="72"/>
      <c r="RT103" s="72"/>
      <c r="RU103" s="72"/>
      <c r="RV103" s="72"/>
      <c r="RW103" s="72"/>
      <c r="RX103" s="72"/>
      <c r="RY103" s="72"/>
      <c r="RZ103" s="72"/>
      <c r="SA103" s="72"/>
      <c r="SB103" s="72"/>
      <c r="SC103" s="72"/>
      <c r="SD103" s="72"/>
      <c r="SE103" s="72"/>
      <c r="SF103" s="72"/>
      <c r="SG103" s="72"/>
      <c r="SH103" s="72"/>
      <c r="SI103" s="72"/>
      <c r="SJ103" s="72"/>
      <c r="SK103" s="72"/>
      <c r="SL103" s="72"/>
      <c r="SM103" s="72"/>
      <c r="SN103" s="72"/>
      <c r="SO103" s="72"/>
      <c r="SP103" s="72"/>
      <c r="SQ103" s="72"/>
      <c r="SR103" s="72"/>
      <c r="SS103" s="72"/>
      <c r="ST103" s="72"/>
      <c r="SU103" s="72"/>
      <c r="SV103" s="72"/>
      <c r="SW103" s="72"/>
      <c r="SX103" s="72"/>
      <c r="SY103" s="72"/>
      <c r="SZ103" s="72"/>
      <c r="TA103" s="72"/>
      <c r="TB103" s="72"/>
      <c r="TC103" s="72"/>
      <c r="TD103" s="72"/>
      <c r="TE103" s="72"/>
      <c r="TF103" s="72"/>
      <c r="TG103" s="72"/>
      <c r="TH103" s="72"/>
      <c r="TI103" s="72"/>
      <c r="TJ103" s="72"/>
      <c r="TK103" s="72"/>
      <c r="TL103" s="72"/>
      <c r="TM103" s="72"/>
      <c r="TN103" s="72"/>
      <c r="TO103" s="72"/>
      <c r="TP103" s="72"/>
      <c r="TQ103" s="72"/>
      <c r="TR103" s="72"/>
      <c r="TS103" s="72"/>
      <c r="TT103" s="72"/>
      <c r="TU103" s="72"/>
      <c r="TV103" s="72"/>
      <c r="TW103" s="72"/>
      <c r="TX103" s="72"/>
      <c r="TY103" s="72"/>
      <c r="TZ103" s="72"/>
      <c r="UA103" s="72"/>
      <c r="UB103" s="72"/>
      <c r="UC103" s="72"/>
      <c r="UD103" s="72"/>
      <c r="UE103" s="72"/>
      <c r="UF103" s="72"/>
      <c r="UG103" s="72"/>
      <c r="UH103" s="72"/>
      <c r="UI103" s="72"/>
      <c r="UJ103" s="72"/>
      <c r="UK103" s="72"/>
      <c r="UL103" s="72"/>
      <c r="UM103" s="72"/>
      <c r="UN103" s="72"/>
      <c r="UO103" s="72"/>
      <c r="UP103" s="72"/>
      <c r="UQ103" s="72"/>
      <c r="UR103" s="72"/>
      <c r="US103" s="72"/>
      <c r="UT103" s="72"/>
      <c r="UU103" s="72"/>
      <c r="UV103" s="72"/>
      <c r="UW103" s="72"/>
      <c r="UX103" s="72"/>
      <c r="UY103" s="72"/>
      <c r="UZ103" s="72"/>
      <c r="VA103" s="72"/>
      <c r="VB103" s="72"/>
      <c r="VC103" s="72"/>
      <c r="VD103" s="72"/>
      <c r="VE103" s="72"/>
      <c r="VF103" s="72"/>
      <c r="VG103" s="72"/>
      <c r="VH103" s="72"/>
      <c r="VI103" s="72"/>
      <c r="VJ103" s="72"/>
      <c r="VK103" s="72"/>
      <c r="VL103" s="72"/>
      <c r="VM103" s="72"/>
      <c r="VN103" s="72"/>
      <c r="VO103" s="72"/>
      <c r="VP103" s="72"/>
      <c r="VQ103" s="72"/>
      <c r="VR103" s="72"/>
      <c r="VS103" s="72"/>
      <c r="VT103" s="72"/>
      <c r="VU103" s="72"/>
      <c r="VV103" s="72"/>
      <c r="VW103" s="72"/>
      <c r="VX103" s="72"/>
      <c r="VY103" s="72"/>
      <c r="VZ103" s="72"/>
      <c r="WA103" s="72"/>
      <c r="WB103" s="72"/>
      <c r="WC103" s="72"/>
      <c r="WD103" s="72"/>
      <c r="WE103" s="72"/>
      <c r="WF103" s="72"/>
      <c r="WG103" s="72"/>
      <c r="WH103" s="72"/>
      <c r="WI103" s="72"/>
      <c r="WJ103" s="72"/>
      <c r="WK103" s="72"/>
      <c r="WL103" s="72"/>
      <c r="WM103" s="72"/>
      <c r="WN103" s="72"/>
      <c r="WO103" s="72"/>
      <c r="WP103" s="72"/>
      <c r="WQ103" s="72"/>
      <c r="WR103" s="72"/>
      <c r="WS103" s="72"/>
      <c r="WT103" s="72"/>
      <c r="WU103" s="72"/>
      <c r="WV103" s="72"/>
      <c r="WW103" s="72"/>
      <c r="WX103" s="72"/>
      <c r="WY103" s="72"/>
      <c r="WZ103" s="72"/>
      <c r="XA103" s="72"/>
      <c r="XB103" s="72"/>
      <c r="XC103" s="72"/>
      <c r="XD103" s="72"/>
      <c r="XE103" s="72"/>
      <c r="XF103" s="72"/>
      <c r="XG103" s="72"/>
      <c r="XH103" s="72"/>
      <c r="XI103" s="72"/>
      <c r="XJ103" s="72"/>
      <c r="XK103" s="72"/>
      <c r="XL103" s="72"/>
      <c r="XM103" s="72"/>
      <c r="XN103" s="72"/>
      <c r="XO103" s="72"/>
      <c r="XP103" s="72"/>
      <c r="XQ103" s="72"/>
      <c r="XR103" s="72"/>
      <c r="XS103" s="72"/>
      <c r="XT103" s="72"/>
      <c r="XU103" s="72"/>
      <c r="XV103" s="72"/>
      <c r="XW103" s="72"/>
      <c r="XX103" s="72"/>
      <c r="XY103" s="72"/>
      <c r="XZ103" s="72"/>
      <c r="YA103" s="72"/>
      <c r="YB103" s="72"/>
      <c r="YC103" s="72"/>
      <c r="YD103" s="72"/>
      <c r="YE103" s="72"/>
      <c r="YF103" s="72"/>
      <c r="YG103" s="72"/>
      <c r="YH103" s="72"/>
      <c r="YI103" s="72"/>
      <c r="YJ103" s="72"/>
      <c r="YK103" s="72"/>
      <c r="YL103" s="72"/>
      <c r="YM103" s="72"/>
      <c r="YN103" s="72"/>
      <c r="YO103" s="72"/>
      <c r="YP103" s="72"/>
      <c r="YQ103" s="72"/>
      <c r="YR103" s="72"/>
      <c r="YS103" s="72"/>
      <c r="YT103" s="72"/>
      <c r="YU103" s="72"/>
      <c r="YV103" s="72"/>
      <c r="YW103" s="72"/>
      <c r="YX103" s="72"/>
      <c r="YY103" s="72"/>
      <c r="YZ103" s="72"/>
      <c r="ZA103" s="72"/>
      <c r="ZB103" s="72"/>
      <c r="ZC103" s="72"/>
      <c r="ZD103" s="72"/>
      <c r="ZE103" s="72"/>
      <c r="ZF103" s="72"/>
      <c r="ZG103" s="72"/>
      <c r="ZH103" s="72"/>
      <c r="ZI103" s="72"/>
      <c r="ZJ103" s="72"/>
      <c r="ZK103" s="72"/>
      <c r="ZL103" s="72"/>
      <c r="ZM103" s="72"/>
      <c r="ZN103" s="72"/>
      <c r="ZO103" s="72"/>
      <c r="ZP103" s="72"/>
      <c r="ZQ103" s="72"/>
      <c r="ZR103" s="72"/>
      <c r="ZS103" s="72"/>
      <c r="ZT103" s="72"/>
      <c r="ZU103" s="72"/>
      <c r="ZV103" s="72"/>
      <c r="ZW103" s="72"/>
      <c r="ZX103" s="72"/>
      <c r="ZY103" s="72"/>
      <c r="ZZ103" s="72"/>
      <c r="AAA103" s="72"/>
      <c r="AAB103" s="72"/>
      <c r="AAC103" s="72"/>
      <c r="AAD103" s="72"/>
      <c r="AAE103" s="72"/>
      <c r="AAF103" s="72"/>
      <c r="AAG103" s="72"/>
      <c r="AAH103" s="72"/>
      <c r="AAI103" s="72"/>
      <c r="AAJ103" s="72"/>
      <c r="AAK103" s="72"/>
      <c r="AAL103" s="72"/>
      <c r="AAM103" s="72"/>
      <c r="AAN103" s="72"/>
      <c r="AAO103" s="72"/>
      <c r="AAP103" s="72"/>
      <c r="AAQ103" s="72"/>
      <c r="AAR103" s="72"/>
      <c r="AAS103" s="72"/>
      <c r="AAT103" s="72"/>
      <c r="AAU103" s="72"/>
      <c r="AAV103" s="72"/>
      <c r="AAW103" s="72"/>
      <c r="AAX103" s="72"/>
      <c r="AAY103" s="72"/>
      <c r="AAZ103" s="72"/>
      <c r="ABA103" s="72"/>
      <c r="ABB103" s="72"/>
      <c r="ABC103" s="72"/>
      <c r="ABD103" s="72"/>
      <c r="ABE103" s="72"/>
      <c r="ABF103" s="72"/>
      <c r="ABG103" s="72"/>
      <c r="ABH103" s="72"/>
      <c r="ABI103" s="72"/>
      <c r="ABJ103" s="72"/>
      <c r="ABK103" s="72"/>
      <c r="ABL103" s="72"/>
      <c r="ABM103" s="72"/>
      <c r="ABN103" s="72"/>
      <c r="ABO103" s="72"/>
      <c r="ABP103" s="72"/>
      <c r="ABQ103" s="72"/>
      <c r="ABR103" s="72"/>
      <c r="ABS103" s="72"/>
      <c r="ABT103" s="72"/>
      <c r="ABU103" s="72"/>
      <c r="ABV103" s="72"/>
      <c r="ABW103" s="72"/>
      <c r="ABX103" s="72"/>
      <c r="ABY103" s="72"/>
      <c r="ABZ103" s="72"/>
      <c r="ACA103" s="72"/>
      <c r="ACB103" s="72"/>
      <c r="ACC103" s="72"/>
      <c r="ACD103" s="72"/>
      <c r="ACE103" s="72"/>
      <c r="ACF103" s="72"/>
      <c r="ACG103" s="72"/>
      <c r="ACH103" s="72"/>
      <c r="ACI103" s="72"/>
      <c r="ACJ103" s="72"/>
      <c r="ACK103" s="72"/>
      <c r="ACL103" s="72"/>
      <c r="ACM103" s="72"/>
      <c r="ACN103" s="72"/>
      <c r="ACO103" s="72"/>
      <c r="ACP103" s="72"/>
      <c r="ACQ103" s="72"/>
      <c r="ACR103" s="72"/>
      <c r="ACS103" s="72"/>
      <c r="ACT103" s="72"/>
      <c r="ACU103" s="72"/>
      <c r="ACV103" s="72"/>
      <c r="ACW103" s="72"/>
      <c r="ACX103" s="72"/>
      <c r="ACY103" s="72"/>
      <c r="ACZ103" s="72"/>
      <c r="ADA103" s="72"/>
      <c r="ADB103" s="72"/>
      <c r="ADC103" s="72"/>
      <c r="ADD103" s="72"/>
      <c r="ADE103" s="72"/>
      <c r="ADF103" s="72"/>
      <c r="ADG103" s="72"/>
      <c r="ADH103" s="72"/>
      <c r="ADI103" s="72"/>
      <c r="ADJ103" s="72"/>
      <c r="ADK103" s="72"/>
      <c r="ADL103" s="72"/>
      <c r="ADM103" s="72"/>
      <c r="ADN103" s="72"/>
      <c r="ADO103" s="72"/>
      <c r="ADP103" s="72"/>
      <c r="ADQ103" s="72"/>
      <c r="ADR103" s="72"/>
      <c r="ADS103" s="72"/>
      <c r="ADT103" s="72"/>
      <c r="ADU103" s="72"/>
      <c r="ADV103" s="72"/>
      <c r="ADW103" s="72"/>
      <c r="ADX103" s="72"/>
      <c r="ADY103" s="72"/>
      <c r="ADZ103" s="72"/>
      <c r="AEA103" s="72"/>
      <c r="AEB103" s="72"/>
      <c r="AEC103" s="72"/>
      <c r="AED103" s="72"/>
      <c r="AEE103" s="72"/>
      <c r="AEF103" s="72"/>
      <c r="AEG103" s="72"/>
      <c r="AEH103" s="72"/>
      <c r="AEI103" s="72"/>
      <c r="AEJ103" s="72"/>
      <c r="AEK103" s="72"/>
      <c r="AEL103" s="72"/>
      <c r="AEM103" s="72"/>
      <c r="AEN103" s="72"/>
      <c r="AEO103" s="72"/>
      <c r="AEP103" s="72"/>
      <c r="AEQ103" s="72"/>
      <c r="AER103" s="72"/>
      <c r="AES103" s="72"/>
      <c r="AET103" s="72"/>
      <c r="AEU103" s="72"/>
      <c r="AEV103" s="72"/>
      <c r="AEW103" s="72"/>
      <c r="AEX103" s="72"/>
      <c r="AEY103" s="72"/>
      <c r="AEZ103" s="72"/>
      <c r="AFA103" s="72"/>
      <c r="AFB103" s="72"/>
      <c r="AFC103" s="72"/>
      <c r="AFD103" s="72"/>
      <c r="AFE103" s="72"/>
      <c r="AFF103" s="72"/>
      <c r="AFG103" s="72"/>
      <c r="AFH103" s="72"/>
      <c r="AFI103" s="72"/>
      <c r="AFJ103" s="72"/>
      <c r="AFK103" s="72"/>
      <c r="AFL103" s="72"/>
      <c r="AFM103" s="72"/>
      <c r="AFN103" s="72"/>
      <c r="AFO103" s="72"/>
      <c r="AFP103" s="72"/>
      <c r="AFQ103" s="72"/>
      <c r="AFR103" s="72"/>
      <c r="AFS103" s="72"/>
      <c r="AFT103" s="72"/>
      <c r="AFU103" s="72"/>
      <c r="AFV103" s="72"/>
      <c r="AFW103" s="72"/>
      <c r="AFX103" s="72"/>
      <c r="AFY103" s="72"/>
      <c r="AFZ103" s="72"/>
      <c r="AGA103" s="72"/>
      <c r="AGB103" s="72"/>
      <c r="AGC103" s="72"/>
      <c r="AGD103" s="72"/>
      <c r="AGE103" s="72"/>
      <c r="AGF103" s="72"/>
      <c r="AGG103" s="72"/>
      <c r="AGH103" s="72"/>
      <c r="AGI103" s="72"/>
      <c r="AGJ103" s="72"/>
      <c r="AGK103" s="72"/>
      <c r="AGL103" s="72"/>
      <c r="AGM103" s="72"/>
      <c r="AGN103" s="72"/>
      <c r="AGO103" s="72"/>
      <c r="AGP103" s="72"/>
      <c r="AGQ103" s="72"/>
      <c r="AGR103" s="72"/>
      <c r="AGS103" s="72"/>
      <c r="AGT103" s="72"/>
      <c r="AGU103" s="72"/>
      <c r="AGV103" s="72"/>
      <c r="AGW103" s="72"/>
      <c r="AGX103" s="72"/>
      <c r="AGY103" s="72"/>
      <c r="AGZ103" s="72"/>
      <c r="AHA103" s="72"/>
      <c r="AHB103" s="72"/>
      <c r="AHC103" s="72"/>
      <c r="AHD103" s="72"/>
      <c r="AHE103" s="72"/>
      <c r="AHF103" s="72"/>
      <c r="AHG103" s="72"/>
      <c r="AHH103" s="72"/>
      <c r="AHI103" s="72"/>
      <c r="AHJ103" s="72"/>
      <c r="AHK103" s="72"/>
      <c r="AHL103" s="72"/>
      <c r="AHM103" s="72"/>
      <c r="AHN103" s="72"/>
      <c r="AHO103" s="72"/>
      <c r="AHP103" s="72"/>
      <c r="AHQ103" s="72"/>
      <c r="AHR103" s="72"/>
      <c r="AHS103" s="72"/>
      <c r="AHT103" s="72"/>
      <c r="AHU103" s="72"/>
      <c r="AHV103" s="72"/>
      <c r="AHW103" s="72"/>
      <c r="AHX103" s="72"/>
      <c r="AHY103" s="72"/>
      <c r="AHZ103" s="72"/>
      <c r="AIA103" s="72"/>
      <c r="AIB103" s="72"/>
      <c r="AIC103" s="72"/>
      <c r="AID103" s="72"/>
      <c r="AIE103" s="72"/>
      <c r="AIF103" s="72"/>
      <c r="AIG103" s="72"/>
      <c r="AIH103" s="72"/>
      <c r="AII103" s="72"/>
      <c r="AIJ103" s="72"/>
      <c r="AIK103" s="72"/>
      <c r="AIL103" s="72"/>
      <c r="AIM103" s="72"/>
      <c r="AIN103" s="72"/>
      <c r="AIO103" s="72"/>
      <c r="AIP103" s="72"/>
      <c r="AIQ103" s="72"/>
      <c r="AIR103" s="72"/>
      <c r="AIS103" s="72"/>
      <c r="AIT103" s="72"/>
      <c r="AIU103" s="72"/>
      <c r="AIV103" s="72"/>
      <c r="AIW103" s="72"/>
      <c r="AIX103" s="72"/>
      <c r="AIY103" s="72"/>
      <c r="AIZ103" s="72"/>
      <c r="AJA103" s="72"/>
      <c r="AJB103" s="72"/>
      <c r="AJC103" s="72"/>
      <c r="AJD103" s="72"/>
      <c r="AJE103" s="72"/>
      <c r="AJF103" s="72"/>
      <c r="AJG103" s="72"/>
      <c r="AJH103" s="72"/>
      <c r="AJI103" s="72"/>
      <c r="AJJ103" s="72"/>
      <c r="AJK103" s="72"/>
      <c r="AJL103" s="72"/>
      <c r="AJM103" s="72"/>
      <c r="AJN103" s="72"/>
      <c r="AJO103" s="72"/>
      <c r="AJP103" s="72"/>
      <c r="AJQ103" s="72"/>
      <c r="AJR103" s="72"/>
      <c r="AJS103" s="72"/>
      <c r="AJT103" s="72"/>
      <c r="AJU103" s="72"/>
      <c r="AJV103" s="72"/>
      <c r="AJW103" s="72"/>
      <c r="AJX103" s="72"/>
      <c r="AJY103" s="72"/>
      <c r="AJZ103" s="72"/>
      <c r="AKA103" s="72"/>
      <c r="AKB103" s="72"/>
      <c r="AKC103" s="72"/>
      <c r="AKD103" s="72"/>
      <c r="AKE103" s="72"/>
      <c r="AKF103" s="72"/>
      <c r="AKG103" s="72"/>
      <c r="AKH103" s="72"/>
      <c r="AKI103" s="72"/>
      <c r="AKJ103" s="72"/>
      <c r="AKK103" s="72"/>
      <c r="AKL103" s="72"/>
      <c r="AKM103" s="72"/>
      <c r="AKN103" s="72"/>
      <c r="AKO103" s="72"/>
      <c r="AKP103" s="72"/>
      <c r="AKQ103" s="72"/>
      <c r="AKR103" s="72"/>
      <c r="AKS103" s="72"/>
      <c r="AKT103" s="72"/>
      <c r="AKU103" s="72"/>
      <c r="AKV103" s="72"/>
      <c r="AKW103" s="72"/>
      <c r="AKX103" s="72"/>
      <c r="AKY103" s="72"/>
      <c r="AKZ103" s="72"/>
      <c r="ALA103" s="72"/>
      <c r="ALB103" s="72"/>
      <c r="ALC103" s="72"/>
      <c r="ALD103" s="72"/>
      <c r="ALE103" s="72"/>
      <c r="ALF103" s="72"/>
      <c r="ALG103" s="72"/>
      <c r="ALH103" s="72"/>
      <c r="ALI103" s="72"/>
      <c r="ALJ103" s="72"/>
      <c r="ALK103" s="72"/>
      <c r="ALL103" s="72"/>
      <c r="ALM103" s="72"/>
      <c r="ALN103" s="72"/>
      <c r="ALO103" s="72"/>
      <c r="ALP103" s="72"/>
      <c r="ALQ103" s="72"/>
      <c r="ALR103" s="72"/>
      <c r="ALS103" s="72"/>
      <c r="ALT103" s="72"/>
      <c r="ALU103" s="72"/>
      <c r="ALV103" s="72"/>
      <c r="ALW103" s="72"/>
      <c r="ALX103" s="72"/>
      <c r="ALY103" s="72"/>
      <c r="ALZ103" s="72"/>
      <c r="AMA103" s="72"/>
      <c r="AMB103" s="72"/>
      <c r="AMC103" s="72"/>
      <c r="AMD103" s="72"/>
      <c r="AME103" s="72"/>
      <c r="AMF103" s="72"/>
      <c r="AMG103" s="72"/>
      <c r="AMH103" s="72"/>
      <c r="AMI103" s="72"/>
      <c r="AMJ103" s="72"/>
      <c r="AMK103" s="72"/>
      <c r="AML103" s="72"/>
      <c r="AMM103" s="72"/>
      <c r="AMN103" s="72"/>
      <c r="AMO103" s="72"/>
      <c r="AMP103" s="72"/>
      <c r="AMQ103" s="72"/>
      <c r="AMR103" s="72"/>
      <c r="AMS103" s="72"/>
      <c r="AMT103" s="72"/>
      <c r="AMU103" s="72"/>
      <c r="AMV103" s="72"/>
      <c r="AMW103" s="72"/>
      <c r="AMX103" s="72"/>
      <c r="AMY103" s="72"/>
      <c r="AMZ103" s="72"/>
      <c r="ANA103" s="72"/>
      <c r="ANB103" s="72"/>
      <c r="ANC103" s="72"/>
      <c r="AND103" s="72"/>
      <c r="ANE103" s="72"/>
      <c r="ANF103" s="72"/>
      <c r="ANG103" s="72"/>
      <c r="ANH103" s="72"/>
      <c r="ANI103" s="72"/>
      <c r="ANJ103" s="72"/>
      <c r="ANK103" s="72"/>
      <c r="ANL103" s="72"/>
      <c r="ANM103" s="72"/>
      <c r="ANN103" s="72"/>
      <c r="ANO103" s="72"/>
      <c r="ANP103" s="72"/>
      <c r="ANQ103" s="72"/>
      <c r="ANR103" s="72"/>
      <c r="ANS103" s="72"/>
      <c r="ANT103" s="72"/>
      <c r="ANU103" s="72"/>
      <c r="ANV103" s="72"/>
      <c r="ANW103" s="72"/>
      <c r="ANX103" s="72"/>
      <c r="ANY103" s="72"/>
      <c r="ANZ103" s="72"/>
      <c r="AOA103" s="72"/>
      <c r="AOB103" s="72"/>
      <c r="AOC103" s="72"/>
      <c r="AOD103" s="72"/>
      <c r="AOE103" s="72"/>
      <c r="AOF103" s="72"/>
      <c r="AOG103" s="72"/>
      <c r="AOH103" s="72"/>
      <c r="AOI103" s="72"/>
      <c r="AOJ103" s="72"/>
      <c r="AOK103" s="72"/>
      <c r="AOL103" s="72"/>
      <c r="AOM103" s="72"/>
      <c r="AON103" s="72"/>
      <c r="AOO103" s="72"/>
      <c r="AOP103" s="72"/>
      <c r="AOQ103" s="72"/>
      <c r="AOR103" s="72"/>
      <c r="AOS103" s="72"/>
      <c r="AOT103" s="72"/>
      <c r="AOU103" s="72"/>
      <c r="AOV103" s="72"/>
      <c r="AOW103" s="72"/>
      <c r="AOX103" s="72"/>
      <c r="AOY103" s="72"/>
      <c r="AOZ103" s="72"/>
      <c r="APA103" s="72"/>
      <c r="APB103" s="72"/>
      <c r="APC103" s="72"/>
      <c r="APD103" s="72"/>
      <c r="APE103" s="72"/>
      <c r="APF103" s="72"/>
      <c r="APG103" s="72"/>
      <c r="APH103" s="72"/>
      <c r="API103" s="72"/>
      <c r="APJ103" s="72"/>
      <c r="APK103" s="72"/>
      <c r="APL103" s="72"/>
      <c r="APM103" s="72"/>
      <c r="APN103" s="72"/>
      <c r="APO103" s="72"/>
      <c r="APP103" s="72"/>
      <c r="APQ103" s="72"/>
      <c r="APR103" s="72"/>
      <c r="APS103" s="72"/>
      <c r="APT103" s="72"/>
      <c r="APU103" s="72"/>
      <c r="APV103" s="72"/>
      <c r="APW103" s="72"/>
      <c r="APX103" s="72"/>
      <c r="APY103" s="72"/>
      <c r="APZ103" s="72"/>
      <c r="AQA103" s="72"/>
      <c r="AQB103" s="72"/>
      <c r="AQC103" s="72"/>
      <c r="AQD103" s="72"/>
      <c r="AQE103" s="72"/>
      <c r="AQF103" s="72"/>
      <c r="AQG103" s="72"/>
      <c r="AQH103" s="72"/>
      <c r="AQI103" s="72"/>
      <c r="AQJ103" s="72"/>
      <c r="AQK103" s="72"/>
      <c r="AQL103" s="72"/>
      <c r="AQM103" s="72"/>
      <c r="AQN103" s="72"/>
      <c r="AQO103" s="72"/>
      <c r="AQP103" s="72"/>
      <c r="AQQ103" s="72"/>
      <c r="AQR103" s="72"/>
      <c r="AQS103" s="72"/>
      <c r="AQT103" s="72"/>
      <c r="AQU103" s="72"/>
      <c r="AQV103" s="72"/>
      <c r="AQW103" s="72"/>
      <c r="AQX103" s="72"/>
      <c r="AQY103" s="72"/>
      <c r="AQZ103" s="72"/>
      <c r="ARA103" s="72"/>
      <c r="ARB103" s="72"/>
      <c r="ARC103" s="72"/>
      <c r="ARD103" s="72"/>
      <c r="ARE103" s="72"/>
      <c r="ARF103" s="72"/>
      <c r="ARG103" s="72"/>
      <c r="ARH103" s="72"/>
      <c r="ARI103" s="72"/>
      <c r="ARJ103" s="72"/>
      <c r="ARK103" s="72"/>
      <c r="ARL103" s="72"/>
      <c r="ARM103" s="72"/>
      <c r="ARN103" s="72"/>
      <c r="ARO103" s="72"/>
      <c r="ARP103" s="72"/>
      <c r="ARQ103" s="72"/>
      <c r="ARR103" s="72"/>
      <c r="ARS103" s="72"/>
      <c r="ART103" s="72"/>
      <c r="ARU103" s="72"/>
      <c r="ARV103" s="72"/>
      <c r="ARW103" s="72"/>
      <c r="ARX103" s="72"/>
      <c r="ARY103" s="72"/>
      <c r="ARZ103" s="72"/>
      <c r="ASA103" s="72"/>
      <c r="ASB103" s="72"/>
      <c r="ASC103" s="72"/>
      <c r="ASD103" s="72"/>
      <c r="ASE103" s="72"/>
      <c r="ASF103" s="72"/>
      <c r="ASG103" s="72"/>
      <c r="ASH103" s="72"/>
      <c r="ASI103" s="72"/>
      <c r="ASJ103" s="72"/>
      <c r="ASK103" s="72"/>
      <c r="ASL103" s="72"/>
      <c r="ASM103" s="72"/>
      <c r="ASN103" s="72"/>
      <c r="ASO103" s="72"/>
      <c r="ASP103" s="72"/>
      <c r="ASQ103" s="72"/>
      <c r="ASR103" s="72"/>
      <c r="ASS103" s="72"/>
      <c r="AST103" s="72"/>
      <c r="ASU103" s="72"/>
      <c r="ASV103" s="72"/>
      <c r="ASW103" s="72"/>
      <c r="ASX103" s="72"/>
      <c r="ASY103" s="72"/>
      <c r="ASZ103" s="72"/>
      <c r="ATA103" s="72"/>
      <c r="ATB103" s="72"/>
      <c r="ATC103" s="72"/>
      <c r="ATD103" s="72"/>
      <c r="ATE103" s="72"/>
      <c r="ATF103" s="72"/>
      <c r="ATG103" s="72"/>
      <c r="ATH103" s="72"/>
      <c r="ATI103" s="72"/>
      <c r="ATJ103" s="72"/>
      <c r="ATK103" s="72"/>
      <c r="ATL103" s="72"/>
      <c r="ATM103" s="72"/>
      <c r="ATN103" s="72"/>
      <c r="ATO103" s="72"/>
      <c r="ATP103" s="72"/>
      <c r="ATQ103" s="72"/>
      <c r="ATR103" s="72"/>
      <c r="ATS103" s="72"/>
      <c r="ATT103" s="72"/>
      <c r="ATU103" s="72"/>
      <c r="ATV103" s="72"/>
      <c r="ATW103" s="72"/>
      <c r="ATX103" s="72"/>
      <c r="ATY103" s="72"/>
      <c r="ATZ103" s="72"/>
      <c r="AUA103" s="72"/>
      <c r="AUB103" s="72"/>
      <c r="AUC103" s="72"/>
      <c r="AUD103" s="72"/>
      <c r="AUE103" s="72"/>
      <c r="AUF103" s="72"/>
      <c r="AUG103" s="72"/>
      <c r="AUH103" s="72"/>
      <c r="AUI103" s="72"/>
      <c r="AUJ103" s="72"/>
      <c r="AUK103" s="72"/>
      <c r="AUL103" s="72"/>
      <c r="AUM103" s="72"/>
      <c r="AUN103" s="72"/>
      <c r="AUO103" s="72"/>
      <c r="AUP103" s="72"/>
      <c r="AUQ103" s="72"/>
      <c r="AUR103" s="72"/>
      <c r="AUS103" s="72"/>
      <c r="AUT103" s="72"/>
      <c r="AUU103" s="72"/>
      <c r="AUV103" s="72"/>
      <c r="AUW103" s="72"/>
      <c r="AUX103" s="72"/>
      <c r="AUY103" s="72"/>
      <c r="AUZ103" s="72"/>
      <c r="AVA103" s="72"/>
      <c r="AVB103" s="72"/>
      <c r="AVC103" s="72"/>
      <c r="AVD103" s="72"/>
      <c r="AVE103" s="72"/>
      <c r="AVF103" s="72"/>
      <c r="AVG103" s="72"/>
      <c r="AVH103" s="72"/>
      <c r="AVI103" s="72"/>
      <c r="AVJ103" s="72"/>
      <c r="AVK103" s="72"/>
      <c r="AVL103" s="72"/>
      <c r="AVM103" s="72"/>
      <c r="AVN103" s="72"/>
      <c r="AVO103" s="72"/>
      <c r="AVP103" s="72"/>
      <c r="AVQ103" s="72"/>
      <c r="AVR103" s="72"/>
      <c r="AVS103" s="72"/>
      <c r="AVT103" s="72"/>
      <c r="AVU103" s="72"/>
      <c r="AVV103" s="72"/>
      <c r="AVW103" s="72"/>
      <c r="AVX103" s="72"/>
      <c r="AVY103" s="72"/>
      <c r="AVZ103" s="72"/>
      <c r="AWA103" s="72"/>
      <c r="AWB103" s="72"/>
      <c r="AWC103" s="72"/>
      <c r="AWD103" s="72"/>
      <c r="AWE103" s="72"/>
      <c r="AWF103" s="72"/>
      <c r="AWG103" s="72"/>
      <c r="AWH103" s="72"/>
      <c r="AWI103" s="72"/>
      <c r="AWJ103" s="72"/>
      <c r="AWK103" s="72"/>
      <c r="AWL103" s="72"/>
      <c r="AWM103" s="72"/>
      <c r="AWN103" s="72"/>
      <c r="AWO103" s="72"/>
      <c r="AWP103" s="72"/>
      <c r="AWQ103" s="72"/>
      <c r="AWR103" s="72"/>
      <c r="AWS103" s="72"/>
      <c r="AWT103" s="72"/>
      <c r="AWU103" s="72"/>
      <c r="AWV103" s="72"/>
      <c r="AWW103" s="72"/>
      <c r="AWX103" s="72"/>
      <c r="AWY103" s="72"/>
      <c r="AWZ103" s="72"/>
      <c r="AXA103" s="72"/>
      <c r="AXB103" s="72"/>
      <c r="AXC103" s="72"/>
      <c r="AXD103" s="72"/>
      <c r="AXE103" s="72"/>
      <c r="AXF103" s="72"/>
      <c r="AXG103" s="72"/>
      <c r="AXH103" s="72"/>
      <c r="AXI103" s="72"/>
      <c r="AXJ103" s="72"/>
      <c r="AXK103" s="72"/>
      <c r="AXL103" s="72"/>
      <c r="AXM103" s="72"/>
      <c r="AXN103" s="72"/>
      <c r="AXO103" s="72"/>
      <c r="AXP103" s="72"/>
      <c r="AXQ103" s="72"/>
      <c r="AXR103" s="72"/>
      <c r="AXS103" s="72"/>
      <c r="AXT103" s="72"/>
      <c r="AXU103" s="72"/>
      <c r="AXV103" s="72"/>
      <c r="AXW103" s="72"/>
      <c r="AXX103" s="72"/>
      <c r="AXY103" s="72"/>
      <c r="AXZ103" s="72"/>
      <c r="AYA103" s="72"/>
      <c r="AYB103" s="72"/>
      <c r="AYC103" s="72"/>
      <c r="AYD103" s="72"/>
      <c r="AYE103" s="72"/>
      <c r="AYF103" s="72"/>
      <c r="AYG103" s="72"/>
      <c r="AYH103" s="72"/>
      <c r="AYI103" s="72"/>
      <c r="AYJ103" s="72"/>
      <c r="AYK103" s="72"/>
      <c r="AYL103" s="72"/>
      <c r="AYM103" s="72"/>
      <c r="AYN103" s="72"/>
      <c r="AYO103" s="72"/>
      <c r="AYP103" s="72"/>
      <c r="AYQ103" s="72"/>
      <c r="AYR103" s="72"/>
      <c r="AYS103" s="72"/>
      <c r="AYT103" s="72"/>
      <c r="AYU103" s="72"/>
      <c r="AYV103" s="72"/>
      <c r="AYW103" s="72"/>
      <c r="AYX103" s="72"/>
      <c r="AYY103" s="72"/>
      <c r="AYZ103" s="72"/>
      <c r="AZA103" s="72"/>
      <c r="AZB103" s="72"/>
      <c r="AZC103" s="72"/>
      <c r="AZD103" s="72"/>
      <c r="AZE103" s="72"/>
      <c r="AZF103" s="72"/>
      <c r="AZG103" s="72"/>
      <c r="AZH103" s="72"/>
      <c r="AZI103" s="72"/>
      <c r="AZJ103" s="72"/>
      <c r="AZK103" s="72"/>
      <c r="AZL103" s="72"/>
      <c r="AZM103" s="72"/>
      <c r="AZN103" s="72"/>
      <c r="AZO103" s="72"/>
      <c r="AZP103" s="72"/>
      <c r="AZQ103" s="72"/>
      <c r="AZR103" s="72"/>
      <c r="AZS103" s="72"/>
      <c r="AZT103" s="72"/>
      <c r="AZU103" s="72"/>
      <c r="AZV103" s="72"/>
      <c r="AZW103" s="72"/>
      <c r="AZX103" s="72"/>
      <c r="AZY103" s="72"/>
      <c r="AZZ103" s="72"/>
      <c r="BAA103" s="72"/>
      <c r="BAB103" s="72"/>
      <c r="BAC103" s="72"/>
      <c r="BAD103" s="72"/>
      <c r="BAE103" s="72"/>
      <c r="BAF103" s="72"/>
      <c r="BAG103" s="72"/>
      <c r="BAH103" s="72"/>
      <c r="BAI103" s="72"/>
      <c r="BAJ103" s="72"/>
      <c r="BAK103" s="72"/>
      <c r="BAL103" s="72"/>
      <c r="BAM103" s="72"/>
      <c r="BAN103" s="72"/>
      <c r="BAO103" s="72"/>
      <c r="BAP103" s="72"/>
      <c r="BAQ103" s="72"/>
      <c r="BAR103" s="72"/>
      <c r="BAS103" s="72"/>
      <c r="BAT103" s="72"/>
      <c r="BAU103" s="72"/>
      <c r="BAV103" s="72"/>
      <c r="BAW103" s="72"/>
      <c r="BAX103" s="72"/>
      <c r="BAY103" s="72"/>
      <c r="BAZ103" s="72"/>
      <c r="BBA103" s="72"/>
      <c r="BBB103" s="72"/>
      <c r="BBC103" s="72"/>
      <c r="BBD103" s="72"/>
      <c r="BBE103" s="72"/>
      <c r="BBF103" s="72"/>
      <c r="BBG103" s="72"/>
      <c r="BBH103" s="72"/>
      <c r="BBI103" s="72"/>
      <c r="BBJ103" s="72"/>
      <c r="BBK103" s="72"/>
      <c r="BBL103" s="72"/>
      <c r="BBM103" s="72"/>
      <c r="BBN103" s="72"/>
      <c r="BBO103" s="72"/>
      <c r="BBP103" s="72"/>
      <c r="BBQ103" s="72"/>
      <c r="BBR103" s="72"/>
      <c r="BBS103" s="72"/>
      <c r="BBT103" s="72"/>
      <c r="BBU103" s="72"/>
      <c r="BBV103" s="72"/>
      <c r="BBW103" s="72"/>
      <c r="BBX103" s="72"/>
      <c r="BBY103" s="72"/>
      <c r="BBZ103" s="72"/>
      <c r="BCA103" s="72"/>
      <c r="BCB103" s="72"/>
      <c r="BCC103" s="72"/>
      <c r="BCD103" s="72"/>
      <c r="BCE103" s="72"/>
      <c r="BCF103" s="72"/>
      <c r="BCG103" s="72"/>
      <c r="BCH103" s="72"/>
      <c r="BCI103" s="72"/>
      <c r="BCJ103" s="72"/>
      <c r="BCK103" s="72"/>
      <c r="BCL103" s="72"/>
      <c r="BCM103" s="72"/>
      <c r="BCN103" s="72"/>
      <c r="BCO103" s="72"/>
      <c r="BCP103" s="72"/>
      <c r="BCQ103" s="72"/>
      <c r="BCR103" s="72"/>
      <c r="BCS103" s="72"/>
      <c r="BCT103" s="72"/>
      <c r="BCU103" s="72"/>
      <c r="BCV103" s="72"/>
      <c r="BCW103" s="72"/>
      <c r="BCX103" s="72"/>
      <c r="BCY103" s="72"/>
      <c r="BCZ103" s="72"/>
      <c r="BDA103" s="72"/>
      <c r="BDB103" s="72"/>
      <c r="BDC103" s="72"/>
      <c r="BDD103" s="72"/>
      <c r="BDE103" s="72"/>
      <c r="BDF103" s="72"/>
      <c r="BDG103" s="72"/>
      <c r="BDH103" s="72"/>
      <c r="BDI103" s="72"/>
      <c r="BDJ103" s="72"/>
      <c r="BDK103" s="72"/>
      <c r="BDL103" s="72"/>
      <c r="BDM103" s="72"/>
      <c r="BDN103" s="72"/>
      <c r="BDO103" s="72"/>
      <c r="BDP103" s="72"/>
      <c r="BDQ103" s="72"/>
      <c r="BDR103" s="72"/>
      <c r="BDS103" s="72"/>
      <c r="BDT103" s="72"/>
      <c r="BDU103" s="72"/>
      <c r="BDV103" s="72"/>
      <c r="BDW103" s="72"/>
      <c r="BDX103" s="72"/>
      <c r="BDY103" s="72"/>
      <c r="BDZ103" s="72"/>
      <c r="BEA103" s="72"/>
      <c r="BEB103" s="72"/>
      <c r="BEC103" s="72"/>
      <c r="BED103" s="72"/>
      <c r="BEE103" s="72"/>
      <c r="BEF103" s="72"/>
      <c r="BEG103" s="72"/>
      <c r="BEH103" s="72"/>
      <c r="BEI103" s="72"/>
      <c r="BEJ103" s="72"/>
      <c r="BEK103" s="72"/>
      <c r="BEL103" s="72"/>
      <c r="BEM103" s="72"/>
      <c r="BEN103" s="72"/>
      <c r="BEO103" s="72"/>
      <c r="BEP103" s="72"/>
      <c r="BEQ103" s="72"/>
      <c r="BER103" s="72"/>
      <c r="BES103" s="72"/>
      <c r="BET103" s="72"/>
      <c r="BEU103" s="72"/>
      <c r="BEV103" s="72"/>
      <c r="BEW103" s="72"/>
      <c r="BEX103" s="72"/>
      <c r="BEY103" s="72"/>
      <c r="BEZ103" s="72"/>
      <c r="BFA103" s="72"/>
      <c r="BFB103" s="72"/>
      <c r="BFC103" s="72"/>
      <c r="BFD103" s="72"/>
      <c r="BFE103" s="72"/>
      <c r="BFF103" s="72"/>
      <c r="BFG103" s="72"/>
      <c r="BFH103" s="72"/>
      <c r="BFI103" s="72"/>
      <c r="BFJ103" s="72"/>
      <c r="BFK103" s="72"/>
      <c r="BFL103" s="72"/>
      <c r="BFM103" s="72"/>
      <c r="BFN103" s="72"/>
      <c r="BFO103" s="72"/>
      <c r="BFP103" s="72"/>
      <c r="BFQ103" s="72"/>
      <c r="BFR103" s="72"/>
      <c r="BFS103" s="72"/>
      <c r="BFT103" s="72"/>
      <c r="BFU103" s="72"/>
      <c r="BFV103" s="72"/>
      <c r="BFW103" s="72"/>
      <c r="BFX103" s="72"/>
      <c r="BFY103" s="72"/>
      <c r="BFZ103" s="72"/>
      <c r="BGA103" s="72"/>
      <c r="BGB103" s="72"/>
      <c r="BGC103" s="72"/>
      <c r="BGD103" s="72"/>
      <c r="BGE103" s="72"/>
      <c r="BGF103" s="72"/>
      <c r="BGG103" s="72"/>
      <c r="BGH103" s="72"/>
      <c r="BGI103" s="72"/>
      <c r="BGJ103" s="72"/>
      <c r="BGK103" s="72"/>
      <c r="BGL103" s="72"/>
      <c r="BGM103" s="72"/>
      <c r="BGN103" s="72"/>
      <c r="BGO103" s="72"/>
      <c r="BGP103" s="72"/>
      <c r="BGQ103" s="72"/>
      <c r="BGR103" s="72"/>
      <c r="BGS103" s="72"/>
      <c r="BGT103" s="72"/>
      <c r="BGU103" s="72"/>
      <c r="BGV103" s="72"/>
      <c r="BGW103" s="72"/>
      <c r="BGX103" s="72"/>
      <c r="BGY103" s="72"/>
      <c r="BGZ103" s="72"/>
      <c r="BHA103" s="72"/>
      <c r="BHB103" s="72"/>
      <c r="BHC103" s="72"/>
      <c r="BHD103" s="72"/>
      <c r="BHE103" s="72"/>
      <c r="BHF103" s="72"/>
      <c r="BHG103" s="72"/>
      <c r="BHH103" s="72"/>
      <c r="BHI103" s="72"/>
      <c r="BHJ103" s="72"/>
      <c r="BHK103" s="72"/>
      <c r="BHL103" s="72"/>
      <c r="BHM103" s="72"/>
      <c r="BHN103" s="72"/>
      <c r="BHO103" s="72"/>
      <c r="BHP103" s="72"/>
      <c r="BHQ103" s="72"/>
      <c r="BHR103" s="72"/>
      <c r="BHS103" s="72"/>
      <c r="BHT103" s="72"/>
      <c r="BHU103" s="72"/>
      <c r="BHV103" s="72"/>
      <c r="BHW103" s="72"/>
      <c r="BHX103" s="72"/>
      <c r="BHY103" s="72"/>
      <c r="BHZ103" s="72"/>
      <c r="BIA103" s="72"/>
      <c r="BIB103" s="72"/>
      <c r="BIC103" s="72"/>
      <c r="BID103" s="72"/>
      <c r="BIE103" s="72"/>
      <c r="BIF103" s="72"/>
      <c r="BIG103" s="72"/>
      <c r="BIH103" s="72"/>
      <c r="BII103" s="72"/>
      <c r="BIJ103" s="72"/>
      <c r="BIK103" s="72"/>
      <c r="BIL103" s="72"/>
      <c r="BIM103" s="72"/>
      <c r="BIN103" s="72"/>
      <c r="BIO103" s="72"/>
      <c r="BIP103" s="72"/>
      <c r="BIQ103" s="72"/>
      <c r="BIR103" s="72"/>
      <c r="BIS103" s="72"/>
      <c r="BIT103" s="72"/>
      <c r="BIU103" s="72"/>
      <c r="BIV103" s="72"/>
      <c r="BIW103" s="72"/>
      <c r="BIX103" s="72"/>
      <c r="BIY103" s="72"/>
      <c r="BIZ103" s="72"/>
    </row>
    <row r="104" spans="1:1612" ht="65.25" customHeight="1">
      <c r="A104" s="127" t="s">
        <v>73</v>
      </c>
      <c r="B104" s="128"/>
      <c r="C104" s="108" t="s">
        <v>168</v>
      </c>
      <c r="D104" s="110">
        <v>2016</v>
      </c>
      <c r="E104" s="110">
        <v>2017</v>
      </c>
      <c r="F104" s="6">
        <v>2016</v>
      </c>
      <c r="G104" s="14">
        <v>831.74314000000004</v>
      </c>
      <c r="H104" s="14">
        <v>0</v>
      </c>
      <c r="I104" s="14">
        <v>0</v>
      </c>
      <c r="J104" s="14">
        <v>0</v>
      </c>
      <c r="K104" s="14">
        <v>831.74314000000004</v>
      </c>
      <c r="L104" s="51">
        <v>0</v>
      </c>
    </row>
    <row r="105" spans="1:1612" s="37" customFormat="1" ht="65.25" customHeight="1">
      <c r="A105" s="129"/>
      <c r="B105" s="130"/>
      <c r="C105" s="131"/>
      <c r="D105" s="111"/>
      <c r="E105" s="111"/>
      <c r="F105" s="45">
        <v>2017</v>
      </c>
      <c r="G105" s="46">
        <v>100</v>
      </c>
      <c r="H105" s="46">
        <v>0</v>
      </c>
      <c r="I105" s="46">
        <v>0</v>
      </c>
      <c r="J105" s="46">
        <v>0</v>
      </c>
      <c r="K105" s="46">
        <v>100</v>
      </c>
      <c r="L105" s="46">
        <v>0</v>
      </c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2"/>
      <c r="HP105" s="72"/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2"/>
      <c r="IC105" s="72"/>
      <c r="ID105" s="72"/>
      <c r="IE105" s="72"/>
      <c r="IF105" s="72"/>
      <c r="IG105" s="72"/>
      <c r="IH105" s="72"/>
      <c r="II105" s="72"/>
      <c r="IJ105" s="72"/>
      <c r="IK105" s="72"/>
      <c r="IL105" s="72"/>
      <c r="IM105" s="72"/>
      <c r="IN105" s="72"/>
      <c r="IO105" s="72"/>
      <c r="IP105" s="72"/>
      <c r="IQ105" s="72"/>
      <c r="IR105" s="72"/>
      <c r="IS105" s="72"/>
      <c r="IT105" s="72"/>
      <c r="IU105" s="72"/>
      <c r="IV105" s="72"/>
      <c r="IW105" s="72"/>
      <c r="IX105" s="72"/>
      <c r="IY105" s="72"/>
      <c r="IZ105" s="72"/>
      <c r="JA105" s="72"/>
      <c r="JB105" s="72"/>
      <c r="JC105" s="72"/>
      <c r="JD105" s="72"/>
      <c r="JE105" s="72"/>
      <c r="JF105" s="72"/>
      <c r="JG105" s="72"/>
      <c r="JH105" s="72"/>
      <c r="JI105" s="72"/>
      <c r="JJ105" s="72"/>
      <c r="JK105" s="72"/>
      <c r="JL105" s="72"/>
      <c r="JM105" s="72"/>
      <c r="JN105" s="72"/>
      <c r="JO105" s="72"/>
      <c r="JP105" s="72"/>
      <c r="JQ105" s="72"/>
      <c r="JR105" s="72"/>
      <c r="JS105" s="72"/>
      <c r="JT105" s="72"/>
      <c r="JU105" s="72"/>
      <c r="JV105" s="72"/>
      <c r="JW105" s="72"/>
      <c r="JX105" s="72"/>
      <c r="JY105" s="72"/>
      <c r="JZ105" s="72"/>
      <c r="KA105" s="72"/>
      <c r="KB105" s="72"/>
      <c r="KC105" s="72"/>
      <c r="KD105" s="72"/>
      <c r="KE105" s="72"/>
      <c r="KF105" s="72"/>
      <c r="KG105" s="72"/>
      <c r="KH105" s="72"/>
      <c r="KI105" s="72"/>
      <c r="KJ105" s="72"/>
      <c r="KK105" s="72"/>
      <c r="KL105" s="72"/>
      <c r="KM105" s="72"/>
      <c r="KN105" s="72"/>
      <c r="KO105" s="72"/>
      <c r="KP105" s="72"/>
      <c r="KQ105" s="72"/>
      <c r="KR105" s="72"/>
      <c r="KS105" s="72"/>
      <c r="KT105" s="72"/>
      <c r="KU105" s="72"/>
      <c r="KV105" s="72"/>
      <c r="KW105" s="72"/>
      <c r="KX105" s="72"/>
      <c r="KY105" s="72"/>
      <c r="KZ105" s="72"/>
      <c r="LA105" s="72"/>
      <c r="LB105" s="72"/>
      <c r="LC105" s="72"/>
      <c r="LD105" s="72"/>
      <c r="LE105" s="72"/>
      <c r="LF105" s="72"/>
      <c r="LG105" s="72"/>
      <c r="LH105" s="72"/>
      <c r="LI105" s="72"/>
      <c r="LJ105" s="72"/>
      <c r="LK105" s="72"/>
      <c r="LL105" s="72"/>
      <c r="LM105" s="72"/>
      <c r="LN105" s="72"/>
      <c r="LO105" s="72"/>
      <c r="LP105" s="72"/>
      <c r="LQ105" s="72"/>
      <c r="LR105" s="72"/>
      <c r="LS105" s="72"/>
      <c r="LT105" s="72"/>
      <c r="LU105" s="72"/>
      <c r="LV105" s="72"/>
      <c r="LW105" s="72"/>
      <c r="LX105" s="72"/>
      <c r="LY105" s="72"/>
      <c r="LZ105" s="72"/>
      <c r="MA105" s="72"/>
      <c r="MB105" s="72"/>
      <c r="MC105" s="72"/>
      <c r="MD105" s="72"/>
      <c r="ME105" s="72"/>
      <c r="MF105" s="72"/>
      <c r="MG105" s="72"/>
      <c r="MH105" s="72"/>
      <c r="MI105" s="72"/>
      <c r="MJ105" s="72"/>
      <c r="MK105" s="72"/>
      <c r="ML105" s="72"/>
      <c r="MM105" s="72"/>
      <c r="MN105" s="72"/>
      <c r="MO105" s="72"/>
      <c r="MP105" s="72"/>
      <c r="MQ105" s="72"/>
      <c r="MR105" s="72"/>
      <c r="MS105" s="72"/>
      <c r="MT105" s="72"/>
      <c r="MU105" s="72"/>
      <c r="MV105" s="72"/>
      <c r="MW105" s="72"/>
      <c r="MX105" s="72"/>
      <c r="MY105" s="72"/>
      <c r="MZ105" s="72"/>
      <c r="NA105" s="72"/>
      <c r="NB105" s="72"/>
      <c r="NC105" s="72"/>
      <c r="ND105" s="72"/>
      <c r="NE105" s="72"/>
      <c r="NF105" s="72"/>
      <c r="NG105" s="72"/>
      <c r="NH105" s="72"/>
      <c r="NI105" s="72"/>
      <c r="NJ105" s="72"/>
      <c r="NK105" s="72"/>
      <c r="NL105" s="72"/>
      <c r="NM105" s="72"/>
      <c r="NN105" s="72"/>
      <c r="NO105" s="72"/>
      <c r="NP105" s="72"/>
      <c r="NQ105" s="72"/>
      <c r="NR105" s="72"/>
      <c r="NS105" s="72"/>
      <c r="NT105" s="72"/>
      <c r="NU105" s="72"/>
      <c r="NV105" s="72"/>
      <c r="NW105" s="72"/>
      <c r="NX105" s="72"/>
      <c r="NY105" s="72"/>
      <c r="NZ105" s="72"/>
      <c r="OA105" s="72"/>
      <c r="OB105" s="72"/>
      <c r="OC105" s="72"/>
      <c r="OD105" s="72"/>
      <c r="OE105" s="72"/>
      <c r="OF105" s="72"/>
      <c r="OG105" s="72"/>
      <c r="OH105" s="72"/>
      <c r="OI105" s="72"/>
      <c r="OJ105" s="72"/>
      <c r="OK105" s="72"/>
      <c r="OL105" s="72"/>
      <c r="OM105" s="72"/>
      <c r="ON105" s="72"/>
      <c r="OO105" s="72"/>
      <c r="OP105" s="72"/>
      <c r="OQ105" s="72"/>
      <c r="OR105" s="72"/>
      <c r="OS105" s="72"/>
      <c r="OT105" s="72"/>
      <c r="OU105" s="72"/>
      <c r="OV105" s="72"/>
      <c r="OW105" s="72"/>
      <c r="OX105" s="72"/>
      <c r="OY105" s="72"/>
      <c r="OZ105" s="72"/>
      <c r="PA105" s="72"/>
      <c r="PB105" s="72"/>
      <c r="PC105" s="72"/>
      <c r="PD105" s="72"/>
      <c r="PE105" s="72"/>
      <c r="PF105" s="72"/>
      <c r="PG105" s="72"/>
      <c r="PH105" s="72"/>
      <c r="PI105" s="72"/>
      <c r="PJ105" s="72"/>
      <c r="PK105" s="72"/>
      <c r="PL105" s="72"/>
      <c r="PM105" s="72"/>
      <c r="PN105" s="72"/>
      <c r="PO105" s="72"/>
      <c r="PP105" s="72"/>
      <c r="PQ105" s="72"/>
      <c r="PR105" s="72"/>
      <c r="PS105" s="72"/>
      <c r="PT105" s="72"/>
      <c r="PU105" s="72"/>
      <c r="PV105" s="72"/>
      <c r="PW105" s="72"/>
      <c r="PX105" s="72"/>
      <c r="PY105" s="72"/>
      <c r="PZ105" s="72"/>
      <c r="QA105" s="72"/>
      <c r="QB105" s="72"/>
      <c r="QC105" s="72"/>
      <c r="QD105" s="72"/>
      <c r="QE105" s="72"/>
      <c r="QF105" s="72"/>
      <c r="QG105" s="72"/>
      <c r="QH105" s="72"/>
      <c r="QI105" s="72"/>
      <c r="QJ105" s="72"/>
      <c r="QK105" s="72"/>
      <c r="QL105" s="72"/>
      <c r="QM105" s="72"/>
      <c r="QN105" s="72"/>
      <c r="QO105" s="72"/>
      <c r="QP105" s="72"/>
      <c r="QQ105" s="72"/>
      <c r="QR105" s="72"/>
      <c r="QS105" s="72"/>
      <c r="QT105" s="72"/>
      <c r="QU105" s="72"/>
      <c r="QV105" s="72"/>
      <c r="QW105" s="72"/>
      <c r="QX105" s="72"/>
      <c r="QY105" s="72"/>
      <c r="QZ105" s="72"/>
      <c r="RA105" s="72"/>
      <c r="RB105" s="72"/>
      <c r="RC105" s="72"/>
      <c r="RD105" s="72"/>
      <c r="RE105" s="72"/>
      <c r="RF105" s="72"/>
      <c r="RG105" s="72"/>
      <c r="RH105" s="72"/>
      <c r="RI105" s="72"/>
      <c r="RJ105" s="72"/>
      <c r="RK105" s="72"/>
      <c r="RL105" s="72"/>
      <c r="RM105" s="72"/>
      <c r="RN105" s="72"/>
      <c r="RO105" s="72"/>
      <c r="RP105" s="72"/>
      <c r="RQ105" s="72"/>
      <c r="RR105" s="72"/>
      <c r="RS105" s="72"/>
      <c r="RT105" s="72"/>
      <c r="RU105" s="72"/>
      <c r="RV105" s="72"/>
      <c r="RW105" s="72"/>
      <c r="RX105" s="72"/>
      <c r="RY105" s="72"/>
      <c r="RZ105" s="72"/>
      <c r="SA105" s="72"/>
      <c r="SB105" s="72"/>
      <c r="SC105" s="72"/>
      <c r="SD105" s="72"/>
      <c r="SE105" s="72"/>
      <c r="SF105" s="72"/>
      <c r="SG105" s="72"/>
      <c r="SH105" s="72"/>
      <c r="SI105" s="72"/>
      <c r="SJ105" s="72"/>
      <c r="SK105" s="72"/>
      <c r="SL105" s="72"/>
      <c r="SM105" s="72"/>
      <c r="SN105" s="72"/>
      <c r="SO105" s="72"/>
      <c r="SP105" s="72"/>
      <c r="SQ105" s="72"/>
      <c r="SR105" s="72"/>
      <c r="SS105" s="72"/>
      <c r="ST105" s="72"/>
      <c r="SU105" s="72"/>
      <c r="SV105" s="72"/>
      <c r="SW105" s="72"/>
      <c r="SX105" s="72"/>
      <c r="SY105" s="72"/>
      <c r="SZ105" s="72"/>
      <c r="TA105" s="72"/>
      <c r="TB105" s="72"/>
      <c r="TC105" s="72"/>
      <c r="TD105" s="72"/>
      <c r="TE105" s="72"/>
      <c r="TF105" s="72"/>
      <c r="TG105" s="72"/>
      <c r="TH105" s="72"/>
      <c r="TI105" s="72"/>
      <c r="TJ105" s="72"/>
      <c r="TK105" s="72"/>
      <c r="TL105" s="72"/>
      <c r="TM105" s="72"/>
      <c r="TN105" s="72"/>
      <c r="TO105" s="72"/>
      <c r="TP105" s="72"/>
      <c r="TQ105" s="72"/>
      <c r="TR105" s="72"/>
      <c r="TS105" s="72"/>
      <c r="TT105" s="72"/>
      <c r="TU105" s="72"/>
      <c r="TV105" s="72"/>
      <c r="TW105" s="72"/>
      <c r="TX105" s="72"/>
      <c r="TY105" s="72"/>
      <c r="TZ105" s="72"/>
      <c r="UA105" s="72"/>
      <c r="UB105" s="72"/>
      <c r="UC105" s="72"/>
      <c r="UD105" s="72"/>
      <c r="UE105" s="72"/>
      <c r="UF105" s="72"/>
      <c r="UG105" s="72"/>
      <c r="UH105" s="72"/>
      <c r="UI105" s="72"/>
      <c r="UJ105" s="72"/>
      <c r="UK105" s="72"/>
      <c r="UL105" s="72"/>
      <c r="UM105" s="72"/>
      <c r="UN105" s="72"/>
      <c r="UO105" s="72"/>
      <c r="UP105" s="72"/>
      <c r="UQ105" s="72"/>
      <c r="UR105" s="72"/>
      <c r="US105" s="72"/>
      <c r="UT105" s="72"/>
      <c r="UU105" s="72"/>
      <c r="UV105" s="72"/>
      <c r="UW105" s="72"/>
      <c r="UX105" s="72"/>
      <c r="UY105" s="72"/>
      <c r="UZ105" s="72"/>
      <c r="VA105" s="72"/>
      <c r="VB105" s="72"/>
      <c r="VC105" s="72"/>
      <c r="VD105" s="72"/>
      <c r="VE105" s="72"/>
      <c r="VF105" s="72"/>
      <c r="VG105" s="72"/>
      <c r="VH105" s="72"/>
      <c r="VI105" s="72"/>
      <c r="VJ105" s="72"/>
      <c r="VK105" s="72"/>
      <c r="VL105" s="72"/>
      <c r="VM105" s="72"/>
      <c r="VN105" s="72"/>
      <c r="VO105" s="72"/>
      <c r="VP105" s="72"/>
      <c r="VQ105" s="72"/>
      <c r="VR105" s="72"/>
      <c r="VS105" s="72"/>
      <c r="VT105" s="72"/>
      <c r="VU105" s="72"/>
      <c r="VV105" s="72"/>
      <c r="VW105" s="72"/>
      <c r="VX105" s="72"/>
      <c r="VY105" s="72"/>
      <c r="VZ105" s="72"/>
      <c r="WA105" s="72"/>
      <c r="WB105" s="72"/>
      <c r="WC105" s="72"/>
      <c r="WD105" s="72"/>
      <c r="WE105" s="72"/>
      <c r="WF105" s="72"/>
      <c r="WG105" s="72"/>
      <c r="WH105" s="72"/>
      <c r="WI105" s="72"/>
      <c r="WJ105" s="72"/>
      <c r="WK105" s="72"/>
      <c r="WL105" s="72"/>
      <c r="WM105" s="72"/>
      <c r="WN105" s="72"/>
      <c r="WO105" s="72"/>
      <c r="WP105" s="72"/>
      <c r="WQ105" s="72"/>
      <c r="WR105" s="72"/>
      <c r="WS105" s="72"/>
      <c r="WT105" s="72"/>
      <c r="WU105" s="72"/>
      <c r="WV105" s="72"/>
      <c r="WW105" s="72"/>
      <c r="WX105" s="72"/>
      <c r="WY105" s="72"/>
      <c r="WZ105" s="72"/>
      <c r="XA105" s="72"/>
      <c r="XB105" s="72"/>
      <c r="XC105" s="72"/>
      <c r="XD105" s="72"/>
      <c r="XE105" s="72"/>
      <c r="XF105" s="72"/>
      <c r="XG105" s="72"/>
      <c r="XH105" s="72"/>
      <c r="XI105" s="72"/>
      <c r="XJ105" s="72"/>
      <c r="XK105" s="72"/>
      <c r="XL105" s="72"/>
      <c r="XM105" s="72"/>
      <c r="XN105" s="72"/>
      <c r="XO105" s="72"/>
      <c r="XP105" s="72"/>
      <c r="XQ105" s="72"/>
      <c r="XR105" s="72"/>
      <c r="XS105" s="72"/>
      <c r="XT105" s="72"/>
      <c r="XU105" s="72"/>
      <c r="XV105" s="72"/>
      <c r="XW105" s="72"/>
      <c r="XX105" s="72"/>
      <c r="XY105" s="72"/>
      <c r="XZ105" s="72"/>
      <c r="YA105" s="72"/>
      <c r="YB105" s="72"/>
      <c r="YC105" s="72"/>
      <c r="YD105" s="72"/>
      <c r="YE105" s="72"/>
      <c r="YF105" s="72"/>
      <c r="YG105" s="72"/>
      <c r="YH105" s="72"/>
      <c r="YI105" s="72"/>
      <c r="YJ105" s="72"/>
      <c r="YK105" s="72"/>
      <c r="YL105" s="72"/>
      <c r="YM105" s="72"/>
      <c r="YN105" s="72"/>
      <c r="YO105" s="72"/>
      <c r="YP105" s="72"/>
      <c r="YQ105" s="72"/>
      <c r="YR105" s="72"/>
      <c r="YS105" s="72"/>
      <c r="YT105" s="72"/>
      <c r="YU105" s="72"/>
      <c r="YV105" s="72"/>
      <c r="YW105" s="72"/>
      <c r="YX105" s="72"/>
      <c r="YY105" s="72"/>
      <c r="YZ105" s="72"/>
      <c r="ZA105" s="72"/>
      <c r="ZB105" s="72"/>
      <c r="ZC105" s="72"/>
      <c r="ZD105" s="72"/>
      <c r="ZE105" s="72"/>
      <c r="ZF105" s="72"/>
      <c r="ZG105" s="72"/>
      <c r="ZH105" s="72"/>
      <c r="ZI105" s="72"/>
      <c r="ZJ105" s="72"/>
      <c r="ZK105" s="72"/>
      <c r="ZL105" s="72"/>
      <c r="ZM105" s="72"/>
      <c r="ZN105" s="72"/>
      <c r="ZO105" s="72"/>
      <c r="ZP105" s="72"/>
      <c r="ZQ105" s="72"/>
      <c r="ZR105" s="72"/>
      <c r="ZS105" s="72"/>
      <c r="ZT105" s="72"/>
      <c r="ZU105" s="72"/>
      <c r="ZV105" s="72"/>
      <c r="ZW105" s="72"/>
      <c r="ZX105" s="72"/>
      <c r="ZY105" s="72"/>
      <c r="ZZ105" s="72"/>
      <c r="AAA105" s="72"/>
      <c r="AAB105" s="72"/>
      <c r="AAC105" s="72"/>
      <c r="AAD105" s="72"/>
      <c r="AAE105" s="72"/>
      <c r="AAF105" s="72"/>
      <c r="AAG105" s="72"/>
      <c r="AAH105" s="72"/>
      <c r="AAI105" s="72"/>
      <c r="AAJ105" s="72"/>
      <c r="AAK105" s="72"/>
      <c r="AAL105" s="72"/>
      <c r="AAM105" s="72"/>
      <c r="AAN105" s="72"/>
      <c r="AAO105" s="72"/>
      <c r="AAP105" s="72"/>
      <c r="AAQ105" s="72"/>
      <c r="AAR105" s="72"/>
      <c r="AAS105" s="72"/>
      <c r="AAT105" s="72"/>
      <c r="AAU105" s="72"/>
      <c r="AAV105" s="72"/>
      <c r="AAW105" s="72"/>
      <c r="AAX105" s="72"/>
      <c r="AAY105" s="72"/>
      <c r="AAZ105" s="72"/>
      <c r="ABA105" s="72"/>
      <c r="ABB105" s="72"/>
      <c r="ABC105" s="72"/>
      <c r="ABD105" s="72"/>
      <c r="ABE105" s="72"/>
      <c r="ABF105" s="72"/>
      <c r="ABG105" s="72"/>
      <c r="ABH105" s="72"/>
      <c r="ABI105" s="72"/>
      <c r="ABJ105" s="72"/>
      <c r="ABK105" s="72"/>
      <c r="ABL105" s="72"/>
      <c r="ABM105" s="72"/>
      <c r="ABN105" s="72"/>
      <c r="ABO105" s="72"/>
      <c r="ABP105" s="72"/>
      <c r="ABQ105" s="72"/>
      <c r="ABR105" s="72"/>
      <c r="ABS105" s="72"/>
      <c r="ABT105" s="72"/>
      <c r="ABU105" s="72"/>
      <c r="ABV105" s="72"/>
      <c r="ABW105" s="72"/>
      <c r="ABX105" s="72"/>
      <c r="ABY105" s="72"/>
      <c r="ABZ105" s="72"/>
      <c r="ACA105" s="72"/>
      <c r="ACB105" s="72"/>
      <c r="ACC105" s="72"/>
      <c r="ACD105" s="72"/>
      <c r="ACE105" s="72"/>
      <c r="ACF105" s="72"/>
      <c r="ACG105" s="72"/>
      <c r="ACH105" s="72"/>
      <c r="ACI105" s="72"/>
      <c r="ACJ105" s="72"/>
      <c r="ACK105" s="72"/>
      <c r="ACL105" s="72"/>
      <c r="ACM105" s="72"/>
      <c r="ACN105" s="72"/>
      <c r="ACO105" s="72"/>
      <c r="ACP105" s="72"/>
      <c r="ACQ105" s="72"/>
      <c r="ACR105" s="72"/>
      <c r="ACS105" s="72"/>
      <c r="ACT105" s="72"/>
      <c r="ACU105" s="72"/>
      <c r="ACV105" s="72"/>
      <c r="ACW105" s="72"/>
      <c r="ACX105" s="72"/>
      <c r="ACY105" s="72"/>
      <c r="ACZ105" s="72"/>
      <c r="ADA105" s="72"/>
      <c r="ADB105" s="72"/>
      <c r="ADC105" s="72"/>
      <c r="ADD105" s="72"/>
      <c r="ADE105" s="72"/>
      <c r="ADF105" s="72"/>
      <c r="ADG105" s="72"/>
      <c r="ADH105" s="72"/>
      <c r="ADI105" s="72"/>
      <c r="ADJ105" s="72"/>
      <c r="ADK105" s="72"/>
      <c r="ADL105" s="72"/>
      <c r="ADM105" s="72"/>
      <c r="ADN105" s="72"/>
      <c r="ADO105" s="72"/>
      <c r="ADP105" s="72"/>
      <c r="ADQ105" s="72"/>
      <c r="ADR105" s="72"/>
      <c r="ADS105" s="72"/>
      <c r="ADT105" s="72"/>
      <c r="ADU105" s="72"/>
      <c r="ADV105" s="72"/>
      <c r="ADW105" s="72"/>
      <c r="ADX105" s="72"/>
      <c r="ADY105" s="72"/>
      <c r="ADZ105" s="72"/>
      <c r="AEA105" s="72"/>
      <c r="AEB105" s="72"/>
      <c r="AEC105" s="72"/>
      <c r="AED105" s="72"/>
      <c r="AEE105" s="72"/>
      <c r="AEF105" s="72"/>
      <c r="AEG105" s="72"/>
      <c r="AEH105" s="72"/>
      <c r="AEI105" s="72"/>
      <c r="AEJ105" s="72"/>
      <c r="AEK105" s="72"/>
      <c r="AEL105" s="72"/>
      <c r="AEM105" s="72"/>
      <c r="AEN105" s="72"/>
      <c r="AEO105" s="72"/>
      <c r="AEP105" s="72"/>
      <c r="AEQ105" s="72"/>
      <c r="AER105" s="72"/>
      <c r="AES105" s="72"/>
      <c r="AET105" s="72"/>
      <c r="AEU105" s="72"/>
      <c r="AEV105" s="72"/>
      <c r="AEW105" s="72"/>
      <c r="AEX105" s="72"/>
      <c r="AEY105" s="72"/>
      <c r="AEZ105" s="72"/>
      <c r="AFA105" s="72"/>
      <c r="AFB105" s="72"/>
      <c r="AFC105" s="72"/>
      <c r="AFD105" s="72"/>
      <c r="AFE105" s="72"/>
      <c r="AFF105" s="72"/>
      <c r="AFG105" s="72"/>
      <c r="AFH105" s="72"/>
      <c r="AFI105" s="72"/>
      <c r="AFJ105" s="72"/>
      <c r="AFK105" s="72"/>
      <c r="AFL105" s="72"/>
      <c r="AFM105" s="72"/>
      <c r="AFN105" s="72"/>
      <c r="AFO105" s="72"/>
      <c r="AFP105" s="72"/>
      <c r="AFQ105" s="72"/>
      <c r="AFR105" s="72"/>
      <c r="AFS105" s="72"/>
      <c r="AFT105" s="72"/>
      <c r="AFU105" s="72"/>
      <c r="AFV105" s="72"/>
      <c r="AFW105" s="72"/>
      <c r="AFX105" s="72"/>
      <c r="AFY105" s="72"/>
      <c r="AFZ105" s="72"/>
      <c r="AGA105" s="72"/>
      <c r="AGB105" s="72"/>
      <c r="AGC105" s="72"/>
      <c r="AGD105" s="72"/>
      <c r="AGE105" s="72"/>
      <c r="AGF105" s="72"/>
      <c r="AGG105" s="72"/>
      <c r="AGH105" s="72"/>
      <c r="AGI105" s="72"/>
      <c r="AGJ105" s="72"/>
      <c r="AGK105" s="72"/>
      <c r="AGL105" s="72"/>
      <c r="AGM105" s="72"/>
      <c r="AGN105" s="72"/>
      <c r="AGO105" s="72"/>
      <c r="AGP105" s="72"/>
      <c r="AGQ105" s="72"/>
      <c r="AGR105" s="72"/>
      <c r="AGS105" s="72"/>
      <c r="AGT105" s="72"/>
      <c r="AGU105" s="72"/>
      <c r="AGV105" s="72"/>
      <c r="AGW105" s="72"/>
      <c r="AGX105" s="72"/>
      <c r="AGY105" s="72"/>
      <c r="AGZ105" s="72"/>
      <c r="AHA105" s="72"/>
      <c r="AHB105" s="72"/>
      <c r="AHC105" s="72"/>
      <c r="AHD105" s="72"/>
      <c r="AHE105" s="72"/>
      <c r="AHF105" s="72"/>
      <c r="AHG105" s="72"/>
      <c r="AHH105" s="72"/>
      <c r="AHI105" s="72"/>
      <c r="AHJ105" s="72"/>
      <c r="AHK105" s="72"/>
      <c r="AHL105" s="72"/>
      <c r="AHM105" s="72"/>
      <c r="AHN105" s="72"/>
      <c r="AHO105" s="72"/>
      <c r="AHP105" s="72"/>
      <c r="AHQ105" s="72"/>
      <c r="AHR105" s="72"/>
      <c r="AHS105" s="72"/>
      <c r="AHT105" s="72"/>
      <c r="AHU105" s="72"/>
      <c r="AHV105" s="72"/>
      <c r="AHW105" s="72"/>
      <c r="AHX105" s="72"/>
      <c r="AHY105" s="72"/>
      <c r="AHZ105" s="72"/>
      <c r="AIA105" s="72"/>
      <c r="AIB105" s="72"/>
      <c r="AIC105" s="72"/>
      <c r="AID105" s="72"/>
      <c r="AIE105" s="72"/>
      <c r="AIF105" s="72"/>
      <c r="AIG105" s="72"/>
      <c r="AIH105" s="72"/>
      <c r="AII105" s="72"/>
      <c r="AIJ105" s="72"/>
      <c r="AIK105" s="72"/>
      <c r="AIL105" s="72"/>
      <c r="AIM105" s="72"/>
      <c r="AIN105" s="72"/>
      <c r="AIO105" s="72"/>
      <c r="AIP105" s="72"/>
      <c r="AIQ105" s="72"/>
      <c r="AIR105" s="72"/>
      <c r="AIS105" s="72"/>
      <c r="AIT105" s="72"/>
      <c r="AIU105" s="72"/>
      <c r="AIV105" s="72"/>
      <c r="AIW105" s="72"/>
      <c r="AIX105" s="72"/>
      <c r="AIY105" s="72"/>
      <c r="AIZ105" s="72"/>
      <c r="AJA105" s="72"/>
      <c r="AJB105" s="72"/>
      <c r="AJC105" s="72"/>
      <c r="AJD105" s="72"/>
      <c r="AJE105" s="72"/>
      <c r="AJF105" s="72"/>
      <c r="AJG105" s="72"/>
      <c r="AJH105" s="72"/>
      <c r="AJI105" s="72"/>
      <c r="AJJ105" s="72"/>
      <c r="AJK105" s="72"/>
      <c r="AJL105" s="72"/>
      <c r="AJM105" s="72"/>
      <c r="AJN105" s="72"/>
      <c r="AJO105" s="72"/>
      <c r="AJP105" s="72"/>
      <c r="AJQ105" s="72"/>
      <c r="AJR105" s="72"/>
      <c r="AJS105" s="72"/>
      <c r="AJT105" s="72"/>
      <c r="AJU105" s="72"/>
      <c r="AJV105" s="72"/>
      <c r="AJW105" s="72"/>
      <c r="AJX105" s="72"/>
      <c r="AJY105" s="72"/>
      <c r="AJZ105" s="72"/>
      <c r="AKA105" s="72"/>
      <c r="AKB105" s="72"/>
      <c r="AKC105" s="72"/>
      <c r="AKD105" s="72"/>
      <c r="AKE105" s="72"/>
      <c r="AKF105" s="72"/>
      <c r="AKG105" s="72"/>
      <c r="AKH105" s="72"/>
      <c r="AKI105" s="72"/>
      <c r="AKJ105" s="72"/>
      <c r="AKK105" s="72"/>
      <c r="AKL105" s="72"/>
      <c r="AKM105" s="72"/>
      <c r="AKN105" s="72"/>
      <c r="AKO105" s="72"/>
      <c r="AKP105" s="72"/>
      <c r="AKQ105" s="72"/>
      <c r="AKR105" s="72"/>
      <c r="AKS105" s="72"/>
      <c r="AKT105" s="72"/>
      <c r="AKU105" s="72"/>
      <c r="AKV105" s="72"/>
      <c r="AKW105" s="72"/>
      <c r="AKX105" s="72"/>
      <c r="AKY105" s="72"/>
      <c r="AKZ105" s="72"/>
      <c r="ALA105" s="72"/>
      <c r="ALB105" s="72"/>
      <c r="ALC105" s="72"/>
      <c r="ALD105" s="72"/>
      <c r="ALE105" s="72"/>
      <c r="ALF105" s="72"/>
      <c r="ALG105" s="72"/>
      <c r="ALH105" s="72"/>
      <c r="ALI105" s="72"/>
      <c r="ALJ105" s="72"/>
      <c r="ALK105" s="72"/>
      <c r="ALL105" s="72"/>
      <c r="ALM105" s="72"/>
      <c r="ALN105" s="72"/>
      <c r="ALO105" s="72"/>
      <c r="ALP105" s="72"/>
      <c r="ALQ105" s="72"/>
      <c r="ALR105" s="72"/>
      <c r="ALS105" s="72"/>
      <c r="ALT105" s="72"/>
      <c r="ALU105" s="72"/>
      <c r="ALV105" s="72"/>
      <c r="ALW105" s="72"/>
      <c r="ALX105" s="72"/>
      <c r="ALY105" s="72"/>
      <c r="ALZ105" s="72"/>
      <c r="AMA105" s="72"/>
      <c r="AMB105" s="72"/>
      <c r="AMC105" s="72"/>
      <c r="AMD105" s="72"/>
      <c r="AME105" s="72"/>
      <c r="AMF105" s="72"/>
      <c r="AMG105" s="72"/>
      <c r="AMH105" s="72"/>
      <c r="AMI105" s="72"/>
      <c r="AMJ105" s="72"/>
      <c r="AMK105" s="72"/>
      <c r="AML105" s="72"/>
      <c r="AMM105" s="72"/>
      <c r="AMN105" s="72"/>
      <c r="AMO105" s="72"/>
      <c r="AMP105" s="72"/>
      <c r="AMQ105" s="72"/>
      <c r="AMR105" s="72"/>
      <c r="AMS105" s="72"/>
      <c r="AMT105" s="72"/>
      <c r="AMU105" s="72"/>
      <c r="AMV105" s="72"/>
      <c r="AMW105" s="72"/>
      <c r="AMX105" s="72"/>
      <c r="AMY105" s="72"/>
      <c r="AMZ105" s="72"/>
      <c r="ANA105" s="72"/>
      <c r="ANB105" s="72"/>
      <c r="ANC105" s="72"/>
      <c r="AND105" s="72"/>
      <c r="ANE105" s="72"/>
      <c r="ANF105" s="72"/>
      <c r="ANG105" s="72"/>
      <c r="ANH105" s="72"/>
      <c r="ANI105" s="72"/>
      <c r="ANJ105" s="72"/>
      <c r="ANK105" s="72"/>
      <c r="ANL105" s="72"/>
      <c r="ANM105" s="72"/>
      <c r="ANN105" s="72"/>
      <c r="ANO105" s="72"/>
      <c r="ANP105" s="72"/>
      <c r="ANQ105" s="72"/>
      <c r="ANR105" s="72"/>
      <c r="ANS105" s="72"/>
      <c r="ANT105" s="72"/>
      <c r="ANU105" s="72"/>
      <c r="ANV105" s="72"/>
      <c r="ANW105" s="72"/>
      <c r="ANX105" s="72"/>
      <c r="ANY105" s="72"/>
      <c r="ANZ105" s="72"/>
      <c r="AOA105" s="72"/>
      <c r="AOB105" s="72"/>
      <c r="AOC105" s="72"/>
      <c r="AOD105" s="72"/>
      <c r="AOE105" s="72"/>
      <c r="AOF105" s="72"/>
      <c r="AOG105" s="72"/>
      <c r="AOH105" s="72"/>
      <c r="AOI105" s="72"/>
      <c r="AOJ105" s="72"/>
      <c r="AOK105" s="72"/>
      <c r="AOL105" s="72"/>
      <c r="AOM105" s="72"/>
      <c r="AON105" s="72"/>
      <c r="AOO105" s="72"/>
      <c r="AOP105" s="72"/>
      <c r="AOQ105" s="72"/>
      <c r="AOR105" s="72"/>
      <c r="AOS105" s="72"/>
      <c r="AOT105" s="72"/>
      <c r="AOU105" s="72"/>
      <c r="AOV105" s="72"/>
      <c r="AOW105" s="72"/>
      <c r="AOX105" s="72"/>
      <c r="AOY105" s="72"/>
      <c r="AOZ105" s="72"/>
      <c r="APA105" s="72"/>
      <c r="APB105" s="72"/>
      <c r="APC105" s="72"/>
      <c r="APD105" s="72"/>
      <c r="APE105" s="72"/>
      <c r="APF105" s="72"/>
      <c r="APG105" s="72"/>
      <c r="APH105" s="72"/>
      <c r="API105" s="72"/>
      <c r="APJ105" s="72"/>
      <c r="APK105" s="72"/>
      <c r="APL105" s="72"/>
      <c r="APM105" s="72"/>
      <c r="APN105" s="72"/>
      <c r="APO105" s="72"/>
      <c r="APP105" s="72"/>
      <c r="APQ105" s="72"/>
      <c r="APR105" s="72"/>
      <c r="APS105" s="72"/>
      <c r="APT105" s="72"/>
      <c r="APU105" s="72"/>
      <c r="APV105" s="72"/>
      <c r="APW105" s="72"/>
      <c r="APX105" s="72"/>
      <c r="APY105" s="72"/>
      <c r="APZ105" s="72"/>
      <c r="AQA105" s="72"/>
      <c r="AQB105" s="72"/>
      <c r="AQC105" s="72"/>
      <c r="AQD105" s="72"/>
      <c r="AQE105" s="72"/>
      <c r="AQF105" s="72"/>
      <c r="AQG105" s="72"/>
      <c r="AQH105" s="72"/>
      <c r="AQI105" s="72"/>
      <c r="AQJ105" s="72"/>
      <c r="AQK105" s="72"/>
      <c r="AQL105" s="72"/>
      <c r="AQM105" s="72"/>
      <c r="AQN105" s="72"/>
      <c r="AQO105" s="72"/>
      <c r="AQP105" s="72"/>
      <c r="AQQ105" s="72"/>
      <c r="AQR105" s="72"/>
      <c r="AQS105" s="72"/>
      <c r="AQT105" s="72"/>
      <c r="AQU105" s="72"/>
      <c r="AQV105" s="72"/>
      <c r="AQW105" s="72"/>
      <c r="AQX105" s="72"/>
      <c r="AQY105" s="72"/>
      <c r="AQZ105" s="72"/>
      <c r="ARA105" s="72"/>
      <c r="ARB105" s="72"/>
      <c r="ARC105" s="72"/>
      <c r="ARD105" s="72"/>
      <c r="ARE105" s="72"/>
      <c r="ARF105" s="72"/>
      <c r="ARG105" s="72"/>
      <c r="ARH105" s="72"/>
      <c r="ARI105" s="72"/>
      <c r="ARJ105" s="72"/>
      <c r="ARK105" s="72"/>
      <c r="ARL105" s="72"/>
      <c r="ARM105" s="72"/>
      <c r="ARN105" s="72"/>
      <c r="ARO105" s="72"/>
      <c r="ARP105" s="72"/>
      <c r="ARQ105" s="72"/>
      <c r="ARR105" s="72"/>
      <c r="ARS105" s="72"/>
      <c r="ART105" s="72"/>
      <c r="ARU105" s="72"/>
      <c r="ARV105" s="72"/>
      <c r="ARW105" s="72"/>
      <c r="ARX105" s="72"/>
      <c r="ARY105" s="72"/>
      <c r="ARZ105" s="72"/>
      <c r="ASA105" s="72"/>
      <c r="ASB105" s="72"/>
      <c r="ASC105" s="72"/>
      <c r="ASD105" s="72"/>
      <c r="ASE105" s="72"/>
      <c r="ASF105" s="72"/>
      <c r="ASG105" s="72"/>
      <c r="ASH105" s="72"/>
      <c r="ASI105" s="72"/>
      <c r="ASJ105" s="72"/>
      <c r="ASK105" s="72"/>
      <c r="ASL105" s="72"/>
      <c r="ASM105" s="72"/>
      <c r="ASN105" s="72"/>
      <c r="ASO105" s="72"/>
      <c r="ASP105" s="72"/>
      <c r="ASQ105" s="72"/>
      <c r="ASR105" s="72"/>
      <c r="ASS105" s="72"/>
      <c r="AST105" s="72"/>
      <c r="ASU105" s="72"/>
      <c r="ASV105" s="72"/>
      <c r="ASW105" s="72"/>
      <c r="ASX105" s="72"/>
      <c r="ASY105" s="72"/>
      <c r="ASZ105" s="72"/>
      <c r="ATA105" s="72"/>
      <c r="ATB105" s="72"/>
      <c r="ATC105" s="72"/>
      <c r="ATD105" s="72"/>
      <c r="ATE105" s="72"/>
      <c r="ATF105" s="72"/>
      <c r="ATG105" s="72"/>
      <c r="ATH105" s="72"/>
      <c r="ATI105" s="72"/>
      <c r="ATJ105" s="72"/>
      <c r="ATK105" s="72"/>
      <c r="ATL105" s="72"/>
      <c r="ATM105" s="72"/>
      <c r="ATN105" s="72"/>
      <c r="ATO105" s="72"/>
      <c r="ATP105" s="72"/>
      <c r="ATQ105" s="72"/>
      <c r="ATR105" s="72"/>
      <c r="ATS105" s="72"/>
      <c r="ATT105" s="72"/>
      <c r="ATU105" s="72"/>
      <c r="ATV105" s="72"/>
      <c r="ATW105" s="72"/>
      <c r="ATX105" s="72"/>
      <c r="ATY105" s="72"/>
      <c r="ATZ105" s="72"/>
      <c r="AUA105" s="72"/>
      <c r="AUB105" s="72"/>
      <c r="AUC105" s="72"/>
      <c r="AUD105" s="72"/>
      <c r="AUE105" s="72"/>
      <c r="AUF105" s="72"/>
      <c r="AUG105" s="72"/>
      <c r="AUH105" s="72"/>
      <c r="AUI105" s="72"/>
      <c r="AUJ105" s="72"/>
      <c r="AUK105" s="72"/>
      <c r="AUL105" s="72"/>
      <c r="AUM105" s="72"/>
      <c r="AUN105" s="72"/>
      <c r="AUO105" s="72"/>
      <c r="AUP105" s="72"/>
      <c r="AUQ105" s="72"/>
      <c r="AUR105" s="72"/>
      <c r="AUS105" s="72"/>
      <c r="AUT105" s="72"/>
      <c r="AUU105" s="72"/>
      <c r="AUV105" s="72"/>
      <c r="AUW105" s="72"/>
      <c r="AUX105" s="72"/>
      <c r="AUY105" s="72"/>
      <c r="AUZ105" s="72"/>
      <c r="AVA105" s="72"/>
      <c r="AVB105" s="72"/>
      <c r="AVC105" s="72"/>
      <c r="AVD105" s="72"/>
      <c r="AVE105" s="72"/>
      <c r="AVF105" s="72"/>
      <c r="AVG105" s="72"/>
      <c r="AVH105" s="72"/>
      <c r="AVI105" s="72"/>
      <c r="AVJ105" s="72"/>
      <c r="AVK105" s="72"/>
      <c r="AVL105" s="72"/>
      <c r="AVM105" s="72"/>
      <c r="AVN105" s="72"/>
      <c r="AVO105" s="72"/>
      <c r="AVP105" s="72"/>
      <c r="AVQ105" s="72"/>
      <c r="AVR105" s="72"/>
      <c r="AVS105" s="72"/>
      <c r="AVT105" s="72"/>
      <c r="AVU105" s="72"/>
      <c r="AVV105" s="72"/>
      <c r="AVW105" s="72"/>
      <c r="AVX105" s="72"/>
      <c r="AVY105" s="72"/>
      <c r="AVZ105" s="72"/>
      <c r="AWA105" s="72"/>
      <c r="AWB105" s="72"/>
      <c r="AWC105" s="72"/>
      <c r="AWD105" s="72"/>
      <c r="AWE105" s="72"/>
      <c r="AWF105" s="72"/>
      <c r="AWG105" s="72"/>
      <c r="AWH105" s="72"/>
      <c r="AWI105" s="72"/>
      <c r="AWJ105" s="72"/>
      <c r="AWK105" s="72"/>
      <c r="AWL105" s="72"/>
      <c r="AWM105" s="72"/>
      <c r="AWN105" s="72"/>
      <c r="AWO105" s="72"/>
      <c r="AWP105" s="72"/>
      <c r="AWQ105" s="72"/>
      <c r="AWR105" s="72"/>
      <c r="AWS105" s="72"/>
      <c r="AWT105" s="72"/>
      <c r="AWU105" s="72"/>
      <c r="AWV105" s="72"/>
      <c r="AWW105" s="72"/>
      <c r="AWX105" s="72"/>
      <c r="AWY105" s="72"/>
      <c r="AWZ105" s="72"/>
      <c r="AXA105" s="72"/>
      <c r="AXB105" s="72"/>
      <c r="AXC105" s="72"/>
      <c r="AXD105" s="72"/>
      <c r="AXE105" s="72"/>
      <c r="AXF105" s="72"/>
      <c r="AXG105" s="72"/>
      <c r="AXH105" s="72"/>
      <c r="AXI105" s="72"/>
      <c r="AXJ105" s="72"/>
      <c r="AXK105" s="72"/>
      <c r="AXL105" s="72"/>
      <c r="AXM105" s="72"/>
      <c r="AXN105" s="72"/>
      <c r="AXO105" s="72"/>
      <c r="AXP105" s="72"/>
      <c r="AXQ105" s="72"/>
      <c r="AXR105" s="72"/>
      <c r="AXS105" s="72"/>
      <c r="AXT105" s="72"/>
      <c r="AXU105" s="72"/>
      <c r="AXV105" s="72"/>
      <c r="AXW105" s="72"/>
      <c r="AXX105" s="72"/>
      <c r="AXY105" s="72"/>
      <c r="AXZ105" s="72"/>
      <c r="AYA105" s="72"/>
      <c r="AYB105" s="72"/>
      <c r="AYC105" s="72"/>
      <c r="AYD105" s="72"/>
      <c r="AYE105" s="72"/>
      <c r="AYF105" s="72"/>
      <c r="AYG105" s="72"/>
      <c r="AYH105" s="72"/>
      <c r="AYI105" s="72"/>
      <c r="AYJ105" s="72"/>
      <c r="AYK105" s="72"/>
      <c r="AYL105" s="72"/>
      <c r="AYM105" s="72"/>
      <c r="AYN105" s="72"/>
      <c r="AYO105" s="72"/>
      <c r="AYP105" s="72"/>
      <c r="AYQ105" s="72"/>
      <c r="AYR105" s="72"/>
      <c r="AYS105" s="72"/>
      <c r="AYT105" s="72"/>
      <c r="AYU105" s="72"/>
      <c r="AYV105" s="72"/>
      <c r="AYW105" s="72"/>
      <c r="AYX105" s="72"/>
      <c r="AYY105" s="72"/>
      <c r="AYZ105" s="72"/>
      <c r="AZA105" s="72"/>
      <c r="AZB105" s="72"/>
      <c r="AZC105" s="72"/>
      <c r="AZD105" s="72"/>
      <c r="AZE105" s="72"/>
      <c r="AZF105" s="72"/>
      <c r="AZG105" s="72"/>
      <c r="AZH105" s="72"/>
      <c r="AZI105" s="72"/>
      <c r="AZJ105" s="72"/>
      <c r="AZK105" s="72"/>
      <c r="AZL105" s="72"/>
      <c r="AZM105" s="72"/>
      <c r="AZN105" s="72"/>
      <c r="AZO105" s="72"/>
      <c r="AZP105" s="72"/>
      <c r="AZQ105" s="72"/>
      <c r="AZR105" s="72"/>
      <c r="AZS105" s="72"/>
      <c r="AZT105" s="72"/>
      <c r="AZU105" s="72"/>
      <c r="AZV105" s="72"/>
      <c r="AZW105" s="72"/>
      <c r="AZX105" s="72"/>
      <c r="AZY105" s="72"/>
      <c r="AZZ105" s="72"/>
      <c r="BAA105" s="72"/>
      <c r="BAB105" s="72"/>
      <c r="BAC105" s="72"/>
      <c r="BAD105" s="72"/>
      <c r="BAE105" s="72"/>
      <c r="BAF105" s="72"/>
      <c r="BAG105" s="72"/>
      <c r="BAH105" s="72"/>
      <c r="BAI105" s="72"/>
      <c r="BAJ105" s="72"/>
      <c r="BAK105" s="72"/>
      <c r="BAL105" s="72"/>
      <c r="BAM105" s="72"/>
      <c r="BAN105" s="72"/>
      <c r="BAO105" s="72"/>
      <c r="BAP105" s="72"/>
      <c r="BAQ105" s="72"/>
      <c r="BAR105" s="72"/>
      <c r="BAS105" s="72"/>
      <c r="BAT105" s="72"/>
      <c r="BAU105" s="72"/>
      <c r="BAV105" s="72"/>
      <c r="BAW105" s="72"/>
      <c r="BAX105" s="72"/>
      <c r="BAY105" s="72"/>
      <c r="BAZ105" s="72"/>
      <c r="BBA105" s="72"/>
      <c r="BBB105" s="72"/>
      <c r="BBC105" s="72"/>
      <c r="BBD105" s="72"/>
      <c r="BBE105" s="72"/>
      <c r="BBF105" s="72"/>
      <c r="BBG105" s="72"/>
      <c r="BBH105" s="72"/>
      <c r="BBI105" s="72"/>
      <c r="BBJ105" s="72"/>
      <c r="BBK105" s="72"/>
      <c r="BBL105" s="72"/>
      <c r="BBM105" s="72"/>
      <c r="BBN105" s="72"/>
      <c r="BBO105" s="72"/>
      <c r="BBP105" s="72"/>
      <c r="BBQ105" s="72"/>
      <c r="BBR105" s="72"/>
      <c r="BBS105" s="72"/>
      <c r="BBT105" s="72"/>
      <c r="BBU105" s="72"/>
      <c r="BBV105" s="72"/>
      <c r="BBW105" s="72"/>
      <c r="BBX105" s="72"/>
      <c r="BBY105" s="72"/>
      <c r="BBZ105" s="72"/>
      <c r="BCA105" s="72"/>
      <c r="BCB105" s="72"/>
      <c r="BCC105" s="72"/>
      <c r="BCD105" s="72"/>
      <c r="BCE105" s="72"/>
      <c r="BCF105" s="72"/>
      <c r="BCG105" s="72"/>
      <c r="BCH105" s="72"/>
      <c r="BCI105" s="72"/>
      <c r="BCJ105" s="72"/>
      <c r="BCK105" s="72"/>
      <c r="BCL105" s="72"/>
      <c r="BCM105" s="72"/>
      <c r="BCN105" s="72"/>
      <c r="BCO105" s="72"/>
      <c r="BCP105" s="72"/>
      <c r="BCQ105" s="72"/>
      <c r="BCR105" s="72"/>
      <c r="BCS105" s="72"/>
      <c r="BCT105" s="72"/>
      <c r="BCU105" s="72"/>
      <c r="BCV105" s="72"/>
      <c r="BCW105" s="72"/>
      <c r="BCX105" s="72"/>
      <c r="BCY105" s="72"/>
      <c r="BCZ105" s="72"/>
      <c r="BDA105" s="72"/>
      <c r="BDB105" s="72"/>
      <c r="BDC105" s="72"/>
      <c r="BDD105" s="72"/>
      <c r="BDE105" s="72"/>
      <c r="BDF105" s="72"/>
      <c r="BDG105" s="72"/>
      <c r="BDH105" s="72"/>
      <c r="BDI105" s="72"/>
      <c r="BDJ105" s="72"/>
      <c r="BDK105" s="72"/>
      <c r="BDL105" s="72"/>
      <c r="BDM105" s="72"/>
      <c r="BDN105" s="72"/>
      <c r="BDO105" s="72"/>
      <c r="BDP105" s="72"/>
      <c r="BDQ105" s="72"/>
      <c r="BDR105" s="72"/>
      <c r="BDS105" s="72"/>
      <c r="BDT105" s="72"/>
      <c r="BDU105" s="72"/>
      <c r="BDV105" s="72"/>
      <c r="BDW105" s="72"/>
      <c r="BDX105" s="72"/>
      <c r="BDY105" s="72"/>
      <c r="BDZ105" s="72"/>
      <c r="BEA105" s="72"/>
      <c r="BEB105" s="72"/>
      <c r="BEC105" s="72"/>
      <c r="BED105" s="72"/>
      <c r="BEE105" s="72"/>
      <c r="BEF105" s="72"/>
      <c r="BEG105" s="72"/>
      <c r="BEH105" s="72"/>
      <c r="BEI105" s="72"/>
      <c r="BEJ105" s="72"/>
      <c r="BEK105" s="72"/>
      <c r="BEL105" s="72"/>
      <c r="BEM105" s="72"/>
      <c r="BEN105" s="72"/>
      <c r="BEO105" s="72"/>
      <c r="BEP105" s="72"/>
      <c r="BEQ105" s="72"/>
      <c r="BER105" s="72"/>
      <c r="BES105" s="72"/>
      <c r="BET105" s="72"/>
      <c r="BEU105" s="72"/>
      <c r="BEV105" s="72"/>
      <c r="BEW105" s="72"/>
      <c r="BEX105" s="72"/>
      <c r="BEY105" s="72"/>
      <c r="BEZ105" s="72"/>
      <c r="BFA105" s="72"/>
      <c r="BFB105" s="72"/>
      <c r="BFC105" s="72"/>
      <c r="BFD105" s="72"/>
      <c r="BFE105" s="72"/>
      <c r="BFF105" s="72"/>
      <c r="BFG105" s="72"/>
      <c r="BFH105" s="72"/>
      <c r="BFI105" s="72"/>
      <c r="BFJ105" s="72"/>
      <c r="BFK105" s="72"/>
      <c r="BFL105" s="72"/>
      <c r="BFM105" s="72"/>
      <c r="BFN105" s="72"/>
      <c r="BFO105" s="72"/>
      <c r="BFP105" s="72"/>
      <c r="BFQ105" s="72"/>
      <c r="BFR105" s="72"/>
      <c r="BFS105" s="72"/>
      <c r="BFT105" s="72"/>
      <c r="BFU105" s="72"/>
      <c r="BFV105" s="72"/>
      <c r="BFW105" s="72"/>
      <c r="BFX105" s="72"/>
      <c r="BFY105" s="72"/>
      <c r="BFZ105" s="72"/>
      <c r="BGA105" s="72"/>
      <c r="BGB105" s="72"/>
      <c r="BGC105" s="72"/>
      <c r="BGD105" s="72"/>
      <c r="BGE105" s="72"/>
      <c r="BGF105" s="72"/>
      <c r="BGG105" s="72"/>
      <c r="BGH105" s="72"/>
      <c r="BGI105" s="72"/>
      <c r="BGJ105" s="72"/>
      <c r="BGK105" s="72"/>
      <c r="BGL105" s="72"/>
      <c r="BGM105" s="72"/>
      <c r="BGN105" s="72"/>
      <c r="BGO105" s="72"/>
      <c r="BGP105" s="72"/>
      <c r="BGQ105" s="72"/>
      <c r="BGR105" s="72"/>
      <c r="BGS105" s="72"/>
      <c r="BGT105" s="72"/>
      <c r="BGU105" s="72"/>
      <c r="BGV105" s="72"/>
      <c r="BGW105" s="72"/>
      <c r="BGX105" s="72"/>
      <c r="BGY105" s="72"/>
      <c r="BGZ105" s="72"/>
      <c r="BHA105" s="72"/>
      <c r="BHB105" s="72"/>
      <c r="BHC105" s="72"/>
      <c r="BHD105" s="72"/>
      <c r="BHE105" s="72"/>
      <c r="BHF105" s="72"/>
      <c r="BHG105" s="72"/>
      <c r="BHH105" s="72"/>
      <c r="BHI105" s="72"/>
      <c r="BHJ105" s="72"/>
      <c r="BHK105" s="72"/>
      <c r="BHL105" s="72"/>
      <c r="BHM105" s="72"/>
      <c r="BHN105" s="72"/>
      <c r="BHO105" s="72"/>
      <c r="BHP105" s="72"/>
      <c r="BHQ105" s="72"/>
      <c r="BHR105" s="72"/>
      <c r="BHS105" s="72"/>
      <c r="BHT105" s="72"/>
      <c r="BHU105" s="72"/>
      <c r="BHV105" s="72"/>
      <c r="BHW105" s="72"/>
      <c r="BHX105" s="72"/>
      <c r="BHY105" s="72"/>
      <c r="BHZ105" s="72"/>
      <c r="BIA105" s="72"/>
      <c r="BIB105" s="72"/>
      <c r="BIC105" s="72"/>
      <c r="BID105" s="72"/>
      <c r="BIE105" s="72"/>
      <c r="BIF105" s="72"/>
      <c r="BIG105" s="72"/>
      <c r="BIH105" s="72"/>
      <c r="BII105" s="72"/>
      <c r="BIJ105" s="72"/>
      <c r="BIK105" s="72"/>
      <c r="BIL105" s="72"/>
      <c r="BIM105" s="72"/>
      <c r="BIN105" s="72"/>
      <c r="BIO105" s="72"/>
      <c r="BIP105" s="72"/>
      <c r="BIQ105" s="72"/>
      <c r="BIR105" s="72"/>
      <c r="BIS105" s="72"/>
      <c r="BIT105" s="72"/>
      <c r="BIU105" s="72"/>
      <c r="BIV105" s="72"/>
      <c r="BIW105" s="72"/>
      <c r="BIX105" s="72"/>
      <c r="BIY105" s="72"/>
      <c r="BIZ105" s="72"/>
    </row>
    <row r="106" spans="1:1612" ht="65.25" customHeight="1">
      <c r="A106" s="112" t="s">
        <v>74</v>
      </c>
      <c r="B106" s="112"/>
      <c r="C106" s="5" t="s">
        <v>168</v>
      </c>
      <c r="D106" s="6">
        <v>2016</v>
      </c>
      <c r="E106" s="6">
        <v>2016</v>
      </c>
      <c r="F106" s="6">
        <v>2016</v>
      </c>
      <c r="G106" s="14">
        <v>100</v>
      </c>
      <c r="H106" s="14">
        <v>0</v>
      </c>
      <c r="I106" s="14">
        <v>0</v>
      </c>
      <c r="J106" s="14">
        <v>0</v>
      </c>
      <c r="K106" s="14">
        <v>100</v>
      </c>
      <c r="L106" s="14">
        <v>0</v>
      </c>
    </row>
    <row r="107" spans="1:1612" s="37" customFormat="1" ht="65.25" customHeight="1">
      <c r="A107" s="125" t="s">
        <v>153</v>
      </c>
      <c r="B107" s="135"/>
      <c r="C107" s="66" t="s">
        <v>168</v>
      </c>
      <c r="D107" s="67">
        <v>2018</v>
      </c>
      <c r="E107" s="67">
        <v>2018</v>
      </c>
      <c r="F107" s="67">
        <v>2018</v>
      </c>
      <c r="G107" s="51">
        <v>43113.7</v>
      </c>
      <c r="H107" s="51">
        <v>0</v>
      </c>
      <c r="I107" s="51">
        <v>0</v>
      </c>
      <c r="J107" s="51">
        <v>0</v>
      </c>
      <c r="K107" s="51">
        <v>43113.7</v>
      </c>
      <c r="L107" s="51">
        <v>0</v>
      </c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72"/>
      <c r="HM107" s="72"/>
      <c r="HN107" s="72"/>
      <c r="HO107" s="72"/>
      <c r="HP107" s="72"/>
      <c r="HQ107" s="72"/>
      <c r="HR107" s="72"/>
      <c r="HS107" s="72"/>
      <c r="HT107" s="72"/>
      <c r="HU107" s="72"/>
      <c r="HV107" s="72"/>
      <c r="HW107" s="72"/>
      <c r="HX107" s="72"/>
      <c r="HY107" s="72"/>
      <c r="HZ107" s="72"/>
      <c r="IA107" s="72"/>
      <c r="IB107" s="72"/>
      <c r="IC107" s="72"/>
      <c r="ID107" s="72"/>
      <c r="IE107" s="72"/>
      <c r="IF107" s="72"/>
      <c r="IG107" s="72"/>
      <c r="IH107" s="72"/>
      <c r="II107" s="72"/>
      <c r="IJ107" s="72"/>
      <c r="IK107" s="72"/>
      <c r="IL107" s="72"/>
      <c r="IM107" s="72"/>
      <c r="IN107" s="72"/>
      <c r="IO107" s="72"/>
      <c r="IP107" s="72"/>
      <c r="IQ107" s="72"/>
      <c r="IR107" s="72"/>
      <c r="IS107" s="72"/>
      <c r="IT107" s="72"/>
      <c r="IU107" s="72"/>
      <c r="IV107" s="72"/>
      <c r="IW107" s="72"/>
      <c r="IX107" s="72"/>
      <c r="IY107" s="72"/>
      <c r="IZ107" s="72"/>
      <c r="JA107" s="72"/>
      <c r="JB107" s="72"/>
      <c r="JC107" s="72"/>
      <c r="JD107" s="72"/>
      <c r="JE107" s="72"/>
      <c r="JF107" s="72"/>
      <c r="JG107" s="72"/>
      <c r="JH107" s="72"/>
      <c r="JI107" s="72"/>
      <c r="JJ107" s="72"/>
      <c r="JK107" s="72"/>
      <c r="JL107" s="72"/>
      <c r="JM107" s="72"/>
      <c r="JN107" s="72"/>
      <c r="JO107" s="72"/>
      <c r="JP107" s="72"/>
      <c r="JQ107" s="72"/>
      <c r="JR107" s="72"/>
      <c r="JS107" s="72"/>
      <c r="JT107" s="72"/>
      <c r="JU107" s="72"/>
      <c r="JV107" s="72"/>
      <c r="JW107" s="72"/>
      <c r="JX107" s="72"/>
      <c r="JY107" s="72"/>
      <c r="JZ107" s="72"/>
      <c r="KA107" s="72"/>
      <c r="KB107" s="72"/>
      <c r="KC107" s="72"/>
      <c r="KD107" s="72"/>
      <c r="KE107" s="72"/>
      <c r="KF107" s="72"/>
      <c r="KG107" s="72"/>
      <c r="KH107" s="72"/>
      <c r="KI107" s="72"/>
      <c r="KJ107" s="72"/>
      <c r="KK107" s="72"/>
      <c r="KL107" s="72"/>
      <c r="KM107" s="72"/>
      <c r="KN107" s="72"/>
      <c r="KO107" s="72"/>
      <c r="KP107" s="72"/>
      <c r="KQ107" s="72"/>
      <c r="KR107" s="72"/>
      <c r="KS107" s="72"/>
      <c r="KT107" s="72"/>
      <c r="KU107" s="72"/>
      <c r="KV107" s="72"/>
      <c r="KW107" s="72"/>
      <c r="KX107" s="72"/>
      <c r="KY107" s="72"/>
      <c r="KZ107" s="72"/>
      <c r="LA107" s="72"/>
      <c r="LB107" s="72"/>
      <c r="LC107" s="72"/>
      <c r="LD107" s="72"/>
      <c r="LE107" s="72"/>
      <c r="LF107" s="72"/>
      <c r="LG107" s="72"/>
      <c r="LH107" s="72"/>
      <c r="LI107" s="72"/>
      <c r="LJ107" s="72"/>
      <c r="LK107" s="72"/>
      <c r="LL107" s="72"/>
      <c r="LM107" s="72"/>
      <c r="LN107" s="72"/>
      <c r="LO107" s="72"/>
      <c r="LP107" s="72"/>
      <c r="LQ107" s="72"/>
      <c r="LR107" s="72"/>
      <c r="LS107" s="72"/>
      <c r="LT107" s="72"/>
      <c r="LU107" s="72"/>
      <c r="LV107" s="72"/>
      <c r="LW107" s="72"/>
      <c r="LX107" s="72"/>
      <c r="LY107" s="72"/>
      <c r="LZ107" s="72"/>
      <c r="MA107" s="72"/>
      <c r="MB107" s="72"/>
      <c r="MC107" s="72"/>
      <c r="MD107" s="72"/>
      <c r="ME107" s="72"/>
      <c r="MF107" s="72"/>
      <c r="MG107" s="72"/>
      <c r="MH107" s="72"/>
      <c r="MI107" s="72"/>
      <c r="MJ107" s="72"/>
      <c r="MK107" s="72"/>
      <c r="ML107" s="72"/>
      <c r="MM107" s="72"/>
      <c r="MN107" s="72"/>
      <c r="MO107" s="72"/>
      <c r="MP107" s="72"/>
      <c r="MQ107" s="72"/>
      <c r="MR107" s="72"/>
      <c r="MS107" s="72"/>
      <c r="MT107" s="72"/>
      <c r="MU107" s="72"/>
      <c r="MV107" s="72"/>
      <c r="MW107" s="72"/>
      <c r="MX107" s="72"/>
      <c r="MY107" s="72"/>
      <c r="MZ107" s="72"/>
      <c r="NA107" s="72"/>
      <c r="NB107" s="72"/>
      <c r="NC107" s="72"/>
      <c r="ND107" s="72"/>
      <c r="NE107" s="72"/>
      <c r="NF107" s="72"/>
      <c r="NG107" s="72"/>
      <c r="NH107" s="72"/>
      <c r="NI107" s="72"/>
      <c r="NJ107" s="72"/>
      <c r="NK107" s="72"/>
      <c r="NL107" s="72"/>
      <c r="NM107" s="72"/>
      <c r="NN107" s="72"/>
      <c r="NO107" s="72"/>
      <c r="NP107" s="72"/>
      <c r="NQ107" s="72"/>
      <c r="NR107" s="72"/>
      <c r="NS107" s="72"/>
      <c r="NT107" s="72"/>
      <c r="NU107" s="72"/>
      <c r="NV107" s="72"/>
      <c r="NW107" s="72"/>
      <c r="NX107" s="72"/>
      <c r="NY107" s="72"/>
      <c r="NZ107" s="72"/>
      <c r="OA107" s="72"/>
      <c r="OB107" s="72"/>
      <c r="OC107" s="72"/>
      <c r="OD107" s="72"/>
      <c r="OE107" s="72"/>
      <c r="OF107" s="72"/>
      <c r="OG107" s="72"/>
      <c r="OH107" s="72"/>
      <c r="OI107" s="72"/>
      <c r="OJ107" s="72"/>
      <c r="OK107" s="72"/>
      <c r="OL107" s="72"/>
      <c r="OM107" s="72"/>
      <c r="ON107" s="72"/>
      <c r="OO107" s="72"/>
      <c r="OP107" s="72"/>
      <c r="OQ107" s="72"/>
      <c r="OR107" s="72"/>
      <c r="OS107" s="72"/>
      <c r="OT107" s="72"/>
      <c r="OU107" s="72"/>
      <c r="OV107" s="72"/>
      <c r="OW107" s="72"/>
      <c r="OX107" s="72"/>
      <c r="OY107" s="72"/>
      <c r="OZ107" s="72"/>
      <c r="PA107" s="72"/>
      <c r="PB107" s="72"/>
      <c r="PC107" s="72"/>
      <c r="PD107" s="72"/>
      <c r="PE107" s="72"/>
      <c r="PF107" s="72"/>
      <c r="PG107" s="72"/>
      <c r="PH107" s="72"/>
      <c r="PI107" s="72"/>
      <c r="PJ107" s="72"/>
      <c r="PK107" s="72"/>
      <c r="PL107" s="72"/>
      <c r="PM107" s="72"/>
      <c r="PN107" s="72"/>
      <c r="PO107" s="72"/>
      <c r="PP107" s="72"/>
      <c r="PQ107" s="72"/>
      <c r="PR107" s="72"/>
      <c r="PS107" s="72"/>
      <c r="PT107" s="72"/>
      <c r="PU107" s="72"/>
      <c r="PV107" s="72"/>
      <c r="PW107" s="72"/>
      <c r="PX107" s="72"/>
      <c r="PY107" s="72"/>
      <c r="PZ107" s="72"/>
      <c r="QA107" s="72"/>
      <c r="QB107" s="72"/>
      <c r="QC107" s="72"/>
      <c r="QD107" s="72"/>
      <c r="QE107" s="72"/>
      <c r="QF107" s="72"/>
      <c r="QG107" s="72"/>
      <c r="QH107" s="72"/>
      <c r="QI107" s="72"/>
      <c r="QJ107" s="72"/>
      <c r="QK107" s="72"/>
      <c r="QL107" s="72"/>
      <c r="QM107" s="72"/>
      <c r="QN107" s="72"/>
      <c r="QO107" s="72"/>
      <c r="QP107" s="72"/>
      <c r="QQ107" s="72"/>
      <c r="QR107" s="72"/>
      <c r="QS107" s="72"/>
      <c r="QT107" s="72"/>
      <c r="QU107" s="72"/>
      <c r="QV107" s="72"/>
      <c r="QW107" s="72"/>
      <c r="QX107" s="72"/>
      <c r="QY107" s="72"/>
      <c r="QZ107" s="72"/>
      <c r="RA107" s="72"/>
      <c r="RB107" s="72"/>
      <c r="RC107" s="72"/>
      <c r="RD107" s="72"/>
      <c r="RE107" s="72"/>
      <c r="RF107" s="72"/>
      <c r="RG107" s="72"/>
      <c r="RH107" s="72"/>
      <c r="RI107" s="72"/>
      <c r="RJ107" s="72"/>
      <c r="RK107" s="72"/>
      <c r="RL107" s="72"/>
      <c r="RM107" s="72"/>
      <c r="RN107" s="72"/>
      <c r="RO107" s="72"/>
      <c r="RP107" s="72"/>
      <c r="RQ107" s="72"/>
      <c r="RR107" s="72"/>
      <c r="RS107" s="72"/>
      <c r="RT107" s="72"/>
      <c r="RU107" s="72"/>
      <c r="RV107" s="72"/>
      <c r="RW107" s="72"/>
      <c r="RX107" s="72"/>
      <c r="RY107" s="72"/>
      <c r="RZ107" s="72"/>
      <c r="SA107" s="72"/>
      <c r="SB107" s="72"/>
      <c r="SC107" s="72"/>
      <c r="SD107" s="72"/>
      <c r="SE107" s="72"/>
      <c r="SF107" s="72"/>
      <c r="SG107" s="72"/>
      <c r="SH107" s="72"/>
      <c r="SI107" s="72"/>
      <c r="SJ107" s="72"/>
      <c r="SK107" s="72"/>
      <c r="SL107" s="72"/>
      <c r="SM107" s="72"/>
      <c r="SN107" s="72"/>
      <c r="SO107" s="72"/>
      <c r="SP107" s="72"/>
      <c r="SQ107" s="72"/>
      <c r="SR107" s="72"/>
      <c r="SS107" s="72"/>
      <c r="ST107" s="72"/>
      <c r="SU107" s="72"/>
      <c r="SV107" s="72"/>
      <c r="SW107" s="72"/>
      <c r="SX107" s="72"/>
      <c r="SY107" s="72"/>
      <c r="SZ107" s="72"/>
      <c r="TA107" s="72"/>
      <c r="TB107" s="72"/>
      <c r="TC107" s="72"/>
      <c r="TD107" s="72"/>
      <c r="TE107" s="72"/>
      <c r="TF107" s="72"/>
      <c r="TG107" s="72"/>
      <c r="TH107" s="72"/>
      <c r="TI107" s="72"/>
      <c r="TJ107" s="72"/>
      <c r="TK107" s="72"/>
      <c r="TL107" s="72"/>
      <c r="TM107" s="72"/>
      <c r="TN107" s="72"/>
      <c r="TO107" s="72"/>
      <c r="TP107" s="72"/>
      <c r="TQ107" s="72"/>
      <c r="TR107" s="72"/>
      <c r="TS107" s="72"/>
      <c r="TT107" s="72"/>
      <c r="TU107" s="72"/>
      <c r="TV107" s="72"/>
      <c r="TW107" s="72"/>
      <c r="TX107" s="72"/>
      <c r="TY107" s="72"/>
      <c r="TZ107" s="72"/>
      <c r="UA107" s="72"/>
      <c r="UB107" s="72"/>
      <c r="UC107" s="72"/>
      <c r="UD107" s="72"/>
      <c r="UE107" s="72"/>
      <c r="UF107" s="72"/>
      <c r="UG107" s="72"/>
      <c r="UH107" s="72"/>
      <c r="UI107" s="72"/>
      <c r="UJ107" s="72"/>
      <c r="UK107" s="72"/>
      <c r="UL107" s="72"/>
      <c r="UM107" s="72"/>
      <c r="UN107" s="72"/>
      <c r="UO107" s="72"/>
      <c r="UP107" s="72"/>
      <c r="UQ107" s="72"/>
      <c r="UR107" s="72"/>
      <c r="US107" s="72"/>
      <c r="UT107" s="72"/>
      <c r="UU107" s="72"/>
      <c r="UV107" s="72"/>
      <c r="UW107" s="72"/>
      <c r="UX107" s="72"/>
      <c r="UY107" s="72"/>
      <c r="UZ107" s="72"/>
      <c r="VA107" s="72"/>
      <c r="VB107" s="72"/>
      <c r="VC107" s="72"/>
      <c r="VD107" s="72"/>
      <c r="VE107" s="72"/>
      <c r="VF107" s="72"/>
      <c r="VG107" s="72"/>
      <c r="VH107" s="72"/>
      <c r="VI107" s="72"/>
      <c r="VJ107" s="72"/>
      <c r="VK107" s="72"/>
      <c r="VL107" s="72"/>
      <c r="VM107" s="72"/>
      <c r="VN107" s="72"/>
      <c r="VO107" s="72"/>
      <c r="VP107" s="72"/>
      <c r="VQ107" s="72"/>
      <c r="VR107" s="72"/>
      <c r="VS107" s="72"/>
      <c r="VT107" s="72"/>
      <c r="VU107" s="72"/>
      <c r="VV107" s="72"/>
      <c r="VW107" s="72"/>
      <c r="VX107" s="72"/>
      <c r="VY107" s="72"/>
      <c r="VZ107" s="72"/>
      <c r="WA107" s="72"/>
      <c r="WB107" s="72"/>
      <c r="WC107" s="72"/>
      <c r="WD107" s="72"/>
      <c r="WE107" s="72"/>
      <c r="WF107" s="72"/>
      <c r="WG107" s="72"/>
      <c r="WH107" s="72"/>
      <c r="WI107" s="72"/>
      <c r="WJ107" s="72"/>
      <c r="WK107" s="72"/>
      <c r="WL107" s="72"/>
      <c r="WM107" s="72"/>
      <c r="WN107" s="72"/>
      <c r="WO107" s="72"/>
      <c r="WP107" s="72"/>
      <c r="WQ107" s="72"/>
      <c r="WR107" s="72"/>
      <c r="WS107" s="72"/>
      <c r="WT107" s="72"/>
      <c r="WU107" s="72"/>
      <c r="WV107" s="72"/>
      <c r="WW107" s="72"/>
      <c r="WX107" s="72"/>
      <c r="WY107" s="72"/>
      <c r="WZ107" s="72"/>
      <c r="XA107" s="72"/>
      <c r="XB107" s="72"/>
      <c r="XC107" s="72"/>
      <c r="XD107" s="72"/>
      <c r="XE107" s="72"/>
      <c r="XF107" s="72"/>
      <c r="XG107" s="72"/>
      <c r="XH107" s="72"/>
      <c r="XI107" s="72"/>
      <c r="XJ107" s="72"/>
      <c r="XK107" s="72"/>
      <c r="XL107" s="72"/>
      <c r="XM107" s="72"/>
      <c r="XN107" s="72"/>
      <c r="XO107" s="72"/>
      <c r="XP107" s="72"/>
      <c r="XQ107" s="72"/>
      <c r="XR107" s="72"/>
      <c r="XS107" s="72"/>
      <c r="XT107" s="72"/>
      <c r="XU107" s="72"/>
      <c r="XV107" s="72"/>
      <c r="XW107" s="72"/>
      <c r="XX107" s="72"/>
      <c r="XY107" s="72"/>
      <c r="XZ107" s="72"/>
      <c r="YA107" s="72"/>
      <c r="YB107" s="72"/>
      <c r="YC107" s="72"/>
      <c r="YD107" s="72"/>
      <c r="YE107" s="72"/>
      <c r="YF107" s="72"/>
      <c r="YG107" s="72"/>
      <c r="YH107" s="72"/>
      <c r="YI107" s="72"/>
      <c r="YJ107" s="72"/>
      <c r="YK107" s="72"/>
      <c r="YL107" s="72"/>
      <c r="YM107" s="72"/>
      <c r="YN107" s="72"/>
      <c r="YO107" s="72"/>
      <c r="YP107" s="72"/>
      <c r="YQ107" s="72"/>
      <c r="YR107" s="72"/>
      <c r="YS107" s="72"/>
      <c r="YT107" s="72"/>
      <c r="YU107" s="72"/>
      <c r="YV107" s="72"/>
      <c r="YW107" s="72"/>
      <c r="YX107" s="72"/>
      <c r="YY107" s="72"/>
      <c r="YZ107" s="72"/>
      <c r="ZA107" s="72"/>
      <c r="ZB107" s="72"/>
      <c r="ZC107" s="72"/>
      <c r="ZD107" s="72"/>
      <c r="ZE107" s="72"/>
      <c r="ZF107" s="72"/>
      <c r="ZG107" s="72"/>
      <c r="ZH107" s="72"/>
      <c r="ZI107" s="72"/>
      <c r="ZJ107" s="72"/>
      <c r="ZK107" s="72"/>
      <c r="ZL107" s="72"/>
      <c r="ZM107" s="72"/>
      <c r="ZN107" s="72"/>
      <c r="ZO107" s="72"/>
      <c r="ZP107" s="72"/>
      <c r="ZQ107" s="72"/>
      <c r="ZR107" s="72"/>
      <c r="ZS107" s="72"/>
      <c r="ZT107" s="72"/>
      <c r="ZU107" s="72"/>
      <c r="ZV107" s="72"/>
      <c r="ZW107" s="72"/>
      <c r="ZX107" s="72"/>
      <c r="ZY107" s="72"/>
      <c r="ZZ107" s="72"/>
      <c r="AAA107" s="72"/>
      <c r="AAB107" s="72"/>
      <c r="AAC107" s="72"/>
      <c r="AAD107" s="72"/>
      <c r="AAE107" s="72"/>
      <c r="AAF107" s="72"/>
      <c r="AAG107" s="72"/>
      <c r="AAH107" s="72"/>
      <c r="AAI107" s="72"/>
      <c r="AAJ107" s="72"/>
      <c r="AAK107" s="72"/>
      <c r="AAL107" s="72"/>
      <c r="AAM107" s="72"/>
      <c r="AAN107" s="72"/>
      <c r="AAO107" s="72"/>
      <c r="AAP107" s="72"/>
      <c r="AAQ107" s="72"/>
      <c r="AAR107" s="72"/>
      <c r="AAS107" s="72"/>
      <c r="AAT107" s="72"/>
      <c r="AAU107" s="72"/>
      <c r="AAV107" s="72"/>
      <c r="AAW107" s="72"/>
      <c r="AAX107" s="72"/>
      <c r="AAY107" s="72"/>
      <c r="AAZ107" s="72"/>
      <c r="ABA107" s="72"/>
      <c r="ABB107" s="72"/>
      <c r="ABC107" s="72"/>
      <c r="ABD107" s="72"/>
      <c r="ABE107" s="72"/>
      <c r="ABF107" s="72"/>
      <c r="ABG107" s="72"/>
      <c r="ABH107" s="72"/>
      <c r="ABI107" s="72"/>
      <c r="ABJ107" s="72"/>
      <c r="ABK107" s="72"/>
      <c r="ABL107" s="72"/>
      <c r="ABM107" s="72"/>
      <c r="ABN107" s="72"/>
      <c r="ABO107" s="72"/>
      <c r="ABP107" s="72"/>
      <c r="ABQ107" s="72"/>
      <c r="ABR107" s="72"/>
      <c r="ABS107" s="72"/>
      <c r="ABT107" s="72"/>
      <c r="ABU107" s="72"/>
      <c r="ABV107" s="72"/>
      <c r="ABW107" s="72"/>
      <c r="ABX107" s="72"/>
      <c r="ABY107" s="72"/>
      <c r="ABZ107" s="72"/>
      <c r="ACA107" s="72"/>
      <c r="ACB107" s="72"/>
      <c r="ACC107" s="72"/>
      <c r="ACD107" s="72"/>
      <c r="ACE107" s="72"/>
      <c r="ACF107" s="72"/>
      <c r="ACG107" s="72"/>
      <c r="ACH107" s="72"/>
      <c r="ACI107" s="72"/>
      <c r="ACJ107" s="72"/>
      <c r="ACK107" s="72"/>
      <c r="ACL107" s="72"/>
      <c r="ACM107" s="72"/>
      <c r="ACN107" s="72"/>
      <c r="ACO107" s="72"/>
      <c r="ACP107" s="72"/>
      <c r="ACQ107" s="72"/>
      <c r="ACR107" s="72"/>
      <c r="ACS107" s="72"/>
      <c r="ACT107" s="72"/>
      <c r="ACU107" s="72"/>
      <c r="ACV107" s="72"/>
      <c r="ACW107" s="72"/>
      <c r="ACX107" s="72"/>
      <c r="ACY107" s="72"/>
      <c r="ACZ107" s="72"/>
      <c r="ADA107" s="72"/>
      <c r="ADB107" s="72"/>
      <c r="ADC107" s="72"/>
      <c r="ADD107" s="72"/>
      <c r="ADE107" s="72"/>
      <c r="ADF107" s="72"/>
      <c r="ADG107" s="72"/>
      <c r="ADH107" s="72"/>
      <c r="ADI107" s="72"/>
      <c r="ADJ107" s="72"/>
      <c r="ADK107" s="72"/>
      <c r="ADL107" s="72"/>
      <c r="ADM107" s="72"/>
      <c r="ADN107" s="72"/>
      <c r="ADO107" s="72"/>
      <c r="ADP107" s="72"/>
      <c r="ADQ107" s="72"/>
      <c r="ADR107" s="72"/>
      <c r="ADS107" s="72"/>
      <c r="ADT107" s="72"/>
      <c r="ADU107" s="72"/>
      <c r="ADV107" s="72"/>
      <c r="ADW107" s="72"/>
      <c r="ADX107" s="72"/>
      <c r="ADY107" s="72"/>
      <c r="ADZ107" s="72"/>
      <c r="AEA107" s="72"/>
      <c r="AEB107" s="72"/>
      <c r="AEC107" s="72"/>
      <c r="AED107" s="72"/>
      <c r="AEE107" s="72"/>
      <c r="AEF107" s="72"/>
      <c r="AEG107" s="72"/>
      <c r="AEH107" s="72"/>
      <c r="AEI107" s="72"/>
      <c r="AEJ107" s="72"/>
      <c r="AEK107" s="72"/>
      <c r="AEL107" s="72"/>
      <c r="AEM107" s="72"/>
      <c r="AEN107" s="72"/>
      <c r="AEO107" s="72"/>
      <c r="AEP107" s="72"/>
      <c r="AEQ107" s="72"/>
      <c r="AER107" s="72"/>
      <c r="AES107" s="72"/>
      <c r="AET107" s="72"/>
      <c r="AEU107" s="72"/>
      <c r="AEV107" s="72"/>
      <c r="AEW107" s="72"/>
      <c r="AEX107" s="72"/>
      <c r="AEY107" s="72"/>
      <c r="AEZ107" s="72"/>
      <c r="AFA107" s="72"/>
      <c r="AFB107" s="72"/>
      <c r="AFC107" s="72"/>
      <c r="AFD107" s="72"/>
      <c r="AFE107" s="72"/>
      <c r="AFF107" s="72"/>
      <c r="AFG107" s="72"/>
      <c r="AFH107" s="72"/>
      <c r="AFI107" s="72"/>
      <c r="AFJ107" s="72"/>
      <c r="AFK107" s="72"/>
      <c r="AFL107" s="72"/>
      <c r="AFM107" s="72"/>
      <c r="AFN107" s="72"/>
      <c r="AFO107" s="72"/>
      <c r="AFP107" s="72"/>
      <c r="AFQ107" s="72"/>
      <c r="AFR107" s="72"/>
      <c r="AFS107" s="72"/>
      <c r="AFT107" s="72"/>
      <c r="AFU107" s="72"/>
      <c r="AFV107" s="72"/>
      <c r="AFW107" s="72"/>
      <c r="AFX107" s="72"/>
      <c r="AFY107" s="72"/>
      <c r="AFZ107" s="72"/>
      <c r="AGA107" s="72"/>
      <c r="AGB107" s="72"/>
      <c r="AGC107" s="72"/>
      <c r="AGD107" s="72"/>
      <c r="AGE107" s="72"/>
      <c r="AGF107" s="72"/>
      <c r="AGG107" s="72"/>
      <c r="AGH107" s="72"/>
      <c r="AGI107" s="72"/>
      <c r="AGJ107" s="72"/>
      <c r="AGK107" s="72"/>
      <c r="AGL107" s="72"/>
      <c r="AGM107" s="72"/>
      <c r="AGN107" s="72"/>
      <c r="AGO107" s="72"/>
      <c r="AGP107" s="72"/>
      <c r="AGQ107" s="72"/>
      <c r="AGR107" s="72"/>
      <c r="AGS107" s="72"/>
      <c r="AGT107" s="72"/>
      <c r="AGU107" s="72"/>
      <c r="AGV107" s="72"/>
      <c r="AGW107" s="72"/>
      <c r="AGX107" s="72"/>
      <c r="AGY107" s="72"/>
      <c r="AGZ107" s="72"/>
      <c r="AHA107" s="72"/>
      <c r="AHB107" s="72"/>
      <c r="AHC107" s="72"/>
      <c r="AHD107" s="72"/>
      <c r="AHE107" s="72"/>
      <c r="AHF107" s="72"/>
      <c r="AHG107" s="72"/>
      <c r="AHH107" s="72"/>
      <c r="AHI107" s="72"/>
      <c r="AHJ107" s="72"/>
      <c r="AHK107" s="72"/>
      <c r="AHL107" s="72"/>
      <c r="AHM107" s="72"/>
      <c r="AHN107" s="72"/>
      <c r="AHO107" s="72"/>
      <c r="AHP107" s="72"/>
      <c r="AHQ107" s="72"/>
      <c r="AHR107" s="72"/>
      <c r="AHS107" s="72"/>
      <c r="AHT107" s="72"/>
      <c r="AHU107" s="72"/>
      <c r="AHV107" s="72"/>
      <c r="AHW107" s="72"/>
      <c r="AHX107" s="72"/>
      <c r="AHY107" s="72"/>
      <c r="AHZ107" s="72"/>
      <c r="AIA107" s="72"/>
      <c r="AIB107" s="72"/>
      <c r="AIC107" s="72"/>
      <c r="AID107" s="72"/>
      <c r="AIE107" s="72"/>
      <c r="AIF107" s="72"/>
      <c r="AIG107" s="72"/>
      <c r="AIH107" s="72"/>
      <c r="AII107" s="72"/>
      <c r="AIJ107" s="72"/>
      <c r="AIK107" s="72"/>
      <c r="AIL107" s="72"/>
      <c r="AIM107" s="72"/>
      <c r="AIN107" s="72"/>
      <c r="AIO107" s="72"/>
      <c r="AIP107" s="72"/>
      <c r="AIQ107" s="72"/>
      <c r="AIR107" s="72"/>
      <c r="AIS107" s="72"/>
      <c r="AIT107" s="72"/>
      <c r="AIU107" s="72"/>
      <c r="AIV107" s="72"/>
      <c r="AIW107" s="72"/>
      <c r="AIX107" s="72"/>
      <c r="AIY107" s="72"/>
      <c r="AIZ107" s="72"/>
      <c r="AJA107" s="72"/>
      <c r="AJB107" s="72"/>
      <c r="AJC107" s="72"/>
      <c r="AJD107" s="72"/>
      <c r="AJE107" s="72"/>
      <c r="AJF107" s="72"/>
      <c r="AJG107" s="72"/>
      <c r="AJH107" s="72"/>
      <c r="AJI107" s="72"/>
      <c r="AJJ107" s="72"/>
      <c r="AJK107" s="72"/>
      <c r="AJL107" s="72"/>
      <c r="AJM107" s="72"/>
      <c r="AJN107" s="72"/>
      <c r="AJO107" s="72"/>
      <c r="AJP107" s="72"/>
      <c r="AJQ107" s="72"/>
      <c r="AJR107" s="72"/>
      <c r="AJS107" s="72"/>
      <c r="AJT107" s="72"/>
      <c r="AJU107" s="72"/>
      <c r="AJV107" s="72"/>
      <c r="AJW107" s="72"/>
      <c r="AJX107" s="72"/>
      <c r="AJY107" s="72"/>
      <c r="AJZ107" s="72"/>
      <c r="AKA107" s="72"/>
      <c r="AKB107" s="72"/>
      <c r="AKC107" s="72"/>
      <c r="AKD107" s="72"/>
      <c r="AKE107" s="72"/>
      <c r="AKF107" s="72"/>
      <c r="AKG107" s="72"/>
      <c r="AKH107" s="72"/>
      <c r="AKI107" s="72"/>
      <c r="AKJ107" s="72"/>
      <c r="AKK107" s="72"/>
      <c r="AKL107" s="72"/>
      <c r="AKM107" s="72"/>
      <c r="AKN107" s="72"/>
      <c r="AKO107" s="72"/>
      <c r="AKP107" s="72"/>
      <c r="AKQ107" s="72"/>
      <c r="AKR107" s="72"/>
      <c r="AKS107" s="72"/>
      <c r="AKT107" s="72"/>
      <c r="AKU107" s="72"/>
      <c r="AKV107" s="72"/>
      <c r="AKW107" s="72"/>
      <c r="AKX107" s="72"/>
      <c r="AKY107" s="72"/>
      <c r="AKZ107" s="72"/>
      <c r="ALA107" s="72"/>
      <c r="ALB107" s="72"/>
      <c r="ALC107" s="72"/>
      <c r="ALD107" s="72"/>
      <c r="ALE107" s="72"/>
      <c r="ALF107" s="72"/>
      <c r="ALG107" s="72"/>
      <c r="ALH107" s="72"/>
      <c r="ALI107" s="72"/>
      <c r="ALJ107" s="72"/>
      <c r="ALK107" s="72"/>
      <c r="ALL107" s="72"/>
      <c r="ALM107" s="72"/>
      <c r="ALN107" s="72"/>
      <c r="ALO107" s="72"/>
      <c r="ALP107" s="72"/>
      <c r="ALQ107" s="72"/>
      <c r="ALR107" s="72"/>
      <c r="ALS107" s="72"/>
      <c r="ALT107" s="72"/>
      <c r="ALU107" s="72"/>
      <c r="ALV107" s="72"/>
      <c r="ALW107" s="72"/>
      <c r="ALX107" s="72"/>
      <c r="ALY107" s="72"/>
      <c r="ALZ107" s="72"/>
      <c r="AMA107" s="72"/>
      <c r="AMB107" s="72"/>
      <c r="AMC107" s="72"/>
      <c r="AMD107" s="72"/>
      <c r="AME107" s="72"/>
      <c r="AMF107" s="72"/>
      <c r="AMG107" s="72"/>
      <c r="AMH107" s="72"/>
      <c r="AMI107" s="72"/>
      <c r="AMJ107" s="72"/>
      <c r="AMK107" s="72"/>
      <c r="AML107" s="72"/>
      <c r="AMM107" s="72"/>
      <c r="AMN107" s="72"/>
      <c r="AMO107" s="72"/>
      <c r="AMP107" s="72"/>
      <c r="AMQ107" s="72"/>
      <c r="AMR107" s="72"/>
      <c r="AMS107" s="72"/>
      <c r="AMT107" s="72"/>
      <c r="AMU107" s="72"/>
      <c r="AMV107" s="72"/>
      <c r="AMW107" s="72"/>
      <c r="AMX107" s="72"/>
      <c r="AMY107" s="72"/>
      <c r="AMZ107" s="72"/>
      <c r="ANA107" s="72"/>
      <c r="ANB107" s="72"/>
      <c r="ANC107" s="72"/>
      <c r="AND107" s="72"/>
      <c r="ANE107" s="72"/>
      <c r="ANF107" s="72"/>
      <c r="ANG107" s="72"/>
      <c r="ANH107" s="72"/>
      <c r="ANI107" s="72"/>
      <c r="ANJ107" s="72"/>
      <c r="ANK107" s="72"/>
      <c r="ANL107" s="72"/>
      <c r="ANM107" s="72"/>
      <c r="ANN107" s="72"/>
      <c r="ANO107" s="72"/>
      <c r="ANP107" s="72"/>
      <c r="ANQ107" s="72"/>
      <c r="ANR107" s="72"/>
      <c r="ANS107" s="72"/>
      <c r="ANT107" s="72"/>
      <c r="ANU107" s="72"/>
      <c r="ANV107" s="72"/>
      <c r="ANW107" s="72"/>
      <c r="ANX107" s="72"/>
      <c r="ANY107" s="72"/>
      <c r="ANZ107" s="72"/>
      <c r="AOA107" s="72"/>
      <c r="AOB107" s="72"/>
      <c r="AOC107" s="72"/>
      <c r="AOD107" s="72"/>
      <c r="AOE107" s="72"/>
      <c r="AOF107" s="72"/>
      <c r="AOG107" s="72"/>
      <c r="AOH107" s="72"/>
      <c r="AOI107" s="72"/>
      <c r="AOJ107" s="72"/>
      <c r="AOK107" s="72"/>
      <c r="AOL107" s="72"/>
      <c r="AOM107" s="72"/>
      <c r="AON107" s="72"/>
      <c r="AOO107" s="72"/>
      <c r="AOP107" s="72"/>
      <c r="AOQ107" s="72"/>
      <c r="AOR107" s="72"/>
      <c r="AOS107" s="72"/>
      <c r="AOT107" s="72"/>
      <c r="AOU107" s="72"/>
      <c r="AOV107" s="72"/>
      <c r="AOW107" s="72"/>
      <c r="AOX107" s="72"/>
      <c r="AOY107" s="72"/>
      <c r="AOZ107" s="72"/>
      <c r="APA107" s="72"/>
      <c r="APB107" s="72"/>
      <c r="APC107" s="72"/>
      <c r="APD107" s="72"/>
      <c r="APE107" s="72"/>
      <c r="APF107" s="72"/>
      <c r="APG107" s="72"/>
      <c r="APH107" s="72"/>
      <c r="API107" s="72"/>
      <c r="APJ107" s="72"/>
      <c r="APK107" s="72"/>
      <c r="APL107" s="72"/>
      <c r="APM107" s="72"/>
      <c r="APN107" s="72"/>
      <c r="APO107" s="72"/>
      <c r="APP107" s="72"/>
      <c r="APQ107" s="72"/>
      <c r="APR107" s="72"/>
      <c r="APS107" s="72"/>
      <c r="APT107" s="72"/>
      <c r="APU107" s="72"/>
      <c r="APV107" s="72"/>
      <c r="APW107" s="72"/>
      <c r="APX107" s="72"/>
      <c r="APY107" s="72"/>
      <c r="APZ107" s="72"/>
      <c r="AQA107" s="72"/>
      <c r="AQB107" s="72"/>
      <c r="AQC107" s="72"/>
      <c r="AQD107" s="72"/>
      <c r="AQE107" s="72"/>
      <c r="AQF107" s="72"/>
      <c r="AQG107" s="72"/>
      <c r="AQH107" s="72"/>
      <c r="AQI107" s="72"/>
      <c r="AQJ107" s="72"/>
      <c r="AQK107" s="72"/>
      <c r="AQL107" s="72"/>
      <c r="AQM107" s="72"/>
      <c r="AQN107" s="72"/>
      <c r="AQO107" s="72"/>
      <c r="AQP107" s="72"/>
      <c r="AQQ107" s="72"/>
      <c r="AQR107" s="72"/>
      <c r="AQS107" s="72"/>
      <c r="AQT107" s="72"/>
      <c r="AQU107" s="72"/>
      <c r="AQV107" s="72"/>
      <c r="AQW107" s="72"/>
      <c r="AQX107" s="72"/>
      <c r="AQY107" s="72"/>
      <c r="AQZ107" s="72"/>
      <c r="ARA107" s="72"/>
      <c r="ARB107" s="72"/>
      <c r="ARC107" s="72"/>
      <c r="ARD107" s="72"/>
      <c r="ARE107" s="72"/>
      <c r="ARF107" s="72"/>
      <c r="ARG107" s="72"/>
      <c r="ARH107" s="72"/>
      <c r="ARI107" s="72"/>
      <c r="ARJ107" s="72"/>
      <c r="ARK107" s="72"/>
      <c r="ARL107" s="72"/>
      <c r="ARM107" s="72"/>
      <c r="ARN107" s="72"/>
      <c r="ARO107" s="72"/>
      <c r="ARP107" s="72"/>
      <c r="ARQ107" s="72"/>
      <c r="ARR107" s="72"/>
      <c r="ARS107" s="72"/>
      <c r="ART107" s="72"/>
      <c r="ARU107" s="72"/>
      <c r="ARV107" s="72"/>
      <c r="ARW107" s="72"/>
      <c r="ARX107" s="72"/>
      <c r="ARY107" s="72"/>
      <c r="ARZ107" s="72"/>
      <c r="ASA107" s="72"/>
      <c r="ASB107" s="72"/>
      <c r="ASC107" s="72"/>
      <c r="ASD107" s="72"/>
      <c r="ASE107" s="72"/>
      <c r="ASF107" s="72"/>
      <c r="ASG107" s="72"/>
      <c r="ASH107" s="72"/>
      <c r="ASI107" s="72"/>
      <c r="ASJ107" s="72"/>
      <c r="ASK107" s="72"/>
      <c r="ASL107" s="72"/>
      <c r="ASM107" s="72"/>
      <c r="ASN107" s="72"/>
      <c r="ASO107" s="72"/>
      <c r="ASP107" s="72"/>
      <c r="ASQ107" s="72"/>
      <c r="ASR107" s="72"/>
      <c r="ASS107" s="72"/>
      <c r="AST107" s="72"/>
      <c r="ASU107" s="72"/>
      <c r="ASV107" s="72"/>
      <c r="ASW107" s="72"/>
      <c r="ASX107" s="72"/>
      <c r="ASY107" s="72"/>
      <c r="ASZ107" s="72"/>
      <c r="ATA107" s="72"/>
      <c r="ATB107" s="72"/>
      <c r="ATC107" s="72"/>
      <c r="ATD107" s="72"/>
      <c r="ATE107" s="72"/>
      <c r="ATF107" s="72"/>
      <c r="ATG107" s="72"/>
      <c r="ATH107" s="72"/>
      <c r="ATI107" s="72"/>
      <c r="ATJ107" s="72"/>
      <c r="ATK107" s="72"/>
      <c r="ATL107" s="72"/>
      <c r="ATM107" s="72"/>
      <c r="ATN107" s="72"/>
      <c r="ATO107" s="72"/>
      <c r="ATP107" s="72"/>
      <c r="ATQ107" s="72"/>
      <c r="ATR107" s="72"/>
      <c r="ATS107" s="72"/>
      <c r="ATT107" s="72"/>
      <c r="ATU107" s="72"/>
      <c r="ATV107" s="72"/>
      <c r="ATW107" s="72"/>
      <c r="ATX107" s="72"/>
      <c r="ATY107" s="72"/>
      <c r="ATZ107" s="72"/>
      <c r="AUA107" s="72"/>
      <c r="AUB107" s="72"/>
      <c r="AUC107" s="72"/>
      <c r="AUD107" s="72"/>
      <c r="AUE107" s="72"/>
      <c r="AUF107" s="72"/>
      <c r="AUG107" s="72"/>
      <c r="AUH107" s="72"/>
      <c r="AUI107" s="72"/>
      <c r="AUJ107" s="72"/>
      <c r="AUK107" s="72"/>
      <c r="AUL107" s="72"/>
      <c r="AUM107" s="72"/>
      <c r="AUN107" s="72"/>
      <c r="AUO107" s="72"/>
      <c r="AUP107" s="72"/>
      <c r="AUQ107" s="72"/>
      <c r="AUR107" s="72"/>
      <c r="AUS107" s="72"/>
      <c r="AUT107" s="72"/>
      <c r="AUU107" s="72"/>
      <c r="AUV107" s="72"/>
      <c r="AUW107" s="72"/>
      <c r="AUX107" s="72"/>
      <c r="AUY107" s="72"/>
      <c r="AUZ107" s="72"/>
      <c r="AVA107" s="72"/>
      <c r="AVB107" s="72"/>
      <c r="AVC107" s="72"/>
      <c r="AVD107" s="72"/>
      <c r="AVE107" s="72"/>
      <c r="AVF107" s="72"/>
      <c r="AVG107" s="72"/>
      <c r="AVH107" s="72"/>
      <c r="AVI107" s="72"/>
      <c r="AVJ107" s="72"/>
      <c r="AVK107" s="72"/>
      <c r="AVL107" s="72"/>
      <c r="AVM107" s="72"/>
      <c r="AVN107" s="72"/>
      <c r="AVO107" s="72"/>
      <c r="AVP107" s="72"/>
      <c r="AVQ107" s="72"/>
      <c r="AVR107" s="72"/>
      <c r="AVS107" s="72"/>
      <c r="AVT107" s="72"/>
      <c r="AVU107" s="72"/>
      <c r="AVV107" s="72"/>
      <c r="AVW107" s="72"/>
      <c r="AVX107" s="72"/>
      <c r="AVY107" s="72"/>
      <c r="AVZ107" s="72"/>
      <c r="AWA107" s="72"/>
      <c r="AWB107" s="72"/>
      <c r="AWC107" s="72"/>
      <c r="AWD107" s="72"/>
      <c r="AWE107" s="72"/>
      <c r="AWF107" s="72"/>
      <c r="AWG107" s="72"/>
      <c r="AWH107" s="72"/>
      <c r="AWI107" s="72"/>
      <c r="AWJ107" s="72"/>
      <c r="AWK107" s="72"/>
      <c r="AWL107" s="72"/>
      <c r="AWM107" s="72"/>
      <c r="AWN107" s="72"/>
      <c r="AWO107" s="72"/>
      <c r="AWP107" s="72"/>
      <c r="AWQ107" s="72"/>
      <c r="AWR107" s="72"/>
      <c r="AWS107" s="72"/>
      <c r="AWT107" s="72"/>
      <c r="AWU107" s="72"/>
      <c r="AWV107" s="72"/>
      <c r="AWW107" s="72"/>
      <c r="AWX107" s="72"/>
      <c r="AWY107" s="72"/>
      <c r="AWZ107" s="72"/>
      <c r="AXA107" s="72"/>
      <c r="AXB107" s="72"/>
      <c r="AXC107" s="72"/>
      <c r="AXD107" s="72"/>
      <c r="AXE107" s="72"/>
      <c r="AXF107" s="72"/>
      <c r="AXG107" s="72"/>
      <c r="AXH107" s="72"/>
      <c r="AXI107" s="72"/>
      <c r="AXJ107" s="72"/>
      <c r="AXK107" s="72"/>
      <c r="AXL107" s="72"/>
      <c r="AXM107" s="72"/>
      <c r="AXN107" s="72"/>
      <c r="AXO107" s="72"/>
      <c r="AXP107" s="72"/>
      <c r="AXQ107" s="72"/>
      <c r="AXR107" s="72"/>
      <c r="AXS107" s="72"/>
      <c r="AXT107" s="72"/>
      <c r="AXU107" s="72"/>
      <c r="AXV107" s="72"/>
      <c r="AXW107" s="72"/>
      <c r="AXX107" s="72"/>
      <c r="AXY107" s="72"/>
      <c r="AXZ107" s="72"/>
      <c r="AYA107" s="72"/>
      <c r="AYB107" s="72"/>
      <c r="AYC107" s="72"/>
      <c r="AYD107" s="72"/>
      <c r="AYE107" s="72"/>
      <c r="AYF107" s="72"/>
      <c r="AYG107" s="72"/>
      <c r="AYH107" s="72"/>
      <c r="AYI107" s="72"/>
      <c r="AYJ107" s="72"/>
      <c r="AYK107" s="72"/>
      <c r="AYL107" s="72"/>
      <c r="AYM107" s="72"/>
      <c r="AYN107" s="72"/>
      <c r="AYO107" s="72"/>
      <c r="AYP107" s="72"/>
      <c r="AYQ107" s="72"/>
      <c r="AYR107" s="72"/>
      <c r="AYS107" s="72"/>
      <c r="AYT107" s="72"/>
      <c r="AYU107" s="72"/>
      <c r="AYV107" s="72"/>
      <c r="AYW107" s="72"/>
      <c r="AYX107" s="72"/>
      <c r="AYY107" s="72"/>
      <c r="AYZ107" s="72"/>
      <c r="AZA107" s="72"/>
      <c r="AZB107" s="72"/>
      <c r="AZC107" s="72"/>
      <c r="AZD107" s="72"/>
      <c r="AZE107" s="72"/>
      <c r="AZF107" s="72"/>
      <c r="AZG107" s="72"/>
      <c r="AZH107" s="72"/>
      <c r="AZI107" s="72"/>
      <c r="AZJ107" s="72"/>
      <c r="AZK107" s="72"/>
      <c r="AZL107" s="72"/>
      <c r="AZM107" s="72"/>
      <c r="AZN107" s="72"/>
      <c r="AZO107" s="72"/>
      <c r="AZP107" s="72"/>
      <c r="AZQ107" s="72"/>
      <c r="AZR107" s="72"/>
      <c r="AZS107" s="72"/>
      <c r="AZT107" s="72"/>
      <c r="AZU107" s="72"/>
      <c r="AZV107" s="72"/>
      <c r="AZW107" s="72"/>
      <c r="AZX107" s="72"/>
      <c r="AZY107" s="72"/>
      <c r="AZZ107" s="72"/>
      <c r="BAA107" s="72"/>
      <c r="BAB107" s="72"/>
      <c r="BAC107" s="72"/>
      <c r="BAD107" s="72"/>
      <c r="BAE107" s="72"/>
      <c r="BAF107" s="72"/>
      <c r="BAG107" s="72"/>
      <c r="BAH107" s="72"/>
      <c r="BAI107" s="72"/>
      <c r="BAJ107" s="72"/>
      <c r="BAK107" s="72"/>
      <c r="BAL107" s="72"/>
      <c r="BAM107" s="72"/>
      <c r="BAN107" s="72"/>
      <c r="BAO107" s="72"/>
      <c r="BAP107" s="72"/>
      <c r="BAQ107" s="72"/>
      <c r="BAR107" s="72"/>
      <c r="BAS107" s="72"/>
      <c r="BAT107" s="72"/>
      <c r="BAU107" s="72"/>
      <c r="BAV107" s="72"/>
      <c r="BAW107" s="72"/>
      <c r="BAX107" s="72"/>
      <c r="BAY107" s="72"/>
      <c r="BAZ107" s="72"/>
      <c r="BBA107" s="72"/>
      <c r="BBB107" s="72"/>
      <c r="BBC107" s="72"/>
      <c r="BBD107" s="72"/>
      <c r="BBE107" s="72"/>
      <c r="BBF107" s="72"/>
      <c r="BBG107" s="72"/>
      <c r="BBH107" s="72"/>
      <c r="BBI107" s="72"/>
      <c r="BBJ107" s="72"/>
      <c r="BBK107" s="72"/>
      <c r="BBL107" s="72"/>
      <c r="BBM107" s="72"/>
      <c r="BBN107" s="72"/>
      <c r="BBO107" s="72"/>
      <c r="BBP107" s="72"/>
      <c r="BBQ107" s="72"/>
      <c r="BBR107" s="72"/>
      <c r="BBS107" s="72"/>
      <c r="BBT107" s="72"/>
      <c r="BBU107" s="72"/>
      <c r="BBV107" s="72"/>
      <c r="BBW107" s="72"/>
      <c r="BBX107" s="72"/>
      <c r="BBY107" s="72"/>
      <c r="BBZ107" s="72"/>
      <c r="BCA107" s="72"/>
      <c r="BCB107" s="72"/>
      <c r="BCC107" s="72"/>
      <c r="BCD107" s="72"/>
      <c r="BCE107" s="72"/>
      <c r="BCF107" s="72"/>
      <c r="BCG107" s="72"/>
      <c r="BCH107" s="72"/>
      <c r="BCI107" s="72"/>
      <c r="BCJ107" s="72"/>
      <c r="BCK107" s="72"/>
      <c r="BCL107" s="72"/>
      <c r="BCM107" s="72"/>
      <c r="BCN107" s="72"/>
      <c r="BCO107" s="72"/>
      <c r="BCP107" s="72"/>
      <c r="BCQ107" s="72"/>
      <c r="BCR107" s="72"/>
      <c r="BCS107" s="72"/>
      <c r="BCT107" s="72"/>
      <c r="BCU107" s="72"/>
      <c r="BCV107" s="72"/>
      <c r="BCW107" s="72"/>
      <c r="BCX107" s="72"/>
      <c r="BCY107" s="72"/>
      <c r="BCZ107" s="72"/>
      <c r="BDA107" s="72"/>
      <c r="BDB107" s="72"/>
      <c r="BDC107" s="72"/>
      <c r="BDD107" s="72"/>
      <c r="BDE107" s="72"/>
      <c r="BDF107" s="72"/>
      <c r="BDG107" s="72"/>
      <c r="BDH107" s="72"/>
      <c r="BDI107" s="72"/>
      <c r="BDJ107" s="72"/>
      <c r="BDK107" s="72"/>
      <c r="BDL107" s="72"/>
      <c r="BDM107" s="72"/>
      <c r="BDN107" s="72"/>
      <c r="BDO107" s="72"/>
      <c r="BDP107" s="72"/>
      <c r="BDQ107" s="72"/>
      <c r="BDR107" s="72"/>
      <c r="BDS107" s="72"/>
      <c r="BDT107" s="72"/>
      <c r="BDU107" s="72"/>
      <c r="BDV107" s="72"/>
      <c r="BDW107" s="72"/>
      <c r="BDX107" s="72"/>
      <c r="BDY107" s="72"/>
      <c r="BDZ107" s="72"/>
      <c r="BEA107" s="72"/>
      <c r="BEB107" s="72"/>
      <c r="BEC107" s="72"/>
      <c r="BED107" s="72"/>
      <c r="BEE107" s="72"/>
      <c r="BEF107" s="72"/>
      <c r="BEG107" s="72"/>
      <c r="BEH107" s="72"/>
      <c r="BEI107" s="72"/>
      <c r="BEJ107" s="72"/>
      <c r="BEK107" s="72"/>
      <c r="BEL107" s="72"/>
      <c r="BEM107" s="72"/>
      <c r="BEN107" s="72"/>
      <c r="BEO107" s="72"/>
      <c r="BEP107" s="72"/>
      <c r="BEQ107" s="72"/>
      <c r="BER107" s="72"/>
      <c r="BES107" s="72"/>
      <c r="BET107" s="72"/>
      <c r="BEU107" s="72"/>
      <c r="BEV107" s="72"/>
      <c r="BEW107" s="72"/>
      <c r="BEX107" s="72"/>
      <c r="BEY107" s="72"/>
      <c r="BEZ107" s="72"/>
      <c r="BFA107" s="72"/>
      <c r="BFB107" s="72"/>
      <c r="BFC107" s="72"/>
      <c r="BFD107" s="72"/>
      <c r="BFE107" s="72"/>
      <c r="BFF107" s="72"/>
      <c r="BFG107" s="72"/>
      <c r="BFH107" s="72"/>
      <c r="BFI107" s="72"/>
      <c r="BFJ107" s="72"/>
      <c r="BFK107" s="72"/>
      <c r="BFL107" s="72"/>
      <c r="BFM107" s="72"/>
      <c r="BFN107" s="72"/>
      <c r="BFO107" s="72"/>
      <c r="BFP107" s="72"/>
      <c r="BFQ107" s="72"/>
      <c r="BFR107" s="72"/>
      <c r="BFS107" s="72"/>
      <c r="BFT107" s="72"/>
      <c r="BFU107" s="72"/>
      <c r="BFV107" s="72"/>
      <c r="BFW107" s="72"/>
      <c r="BFX107" s="72"/>
      <c r="BFY107" s="72"/>
      <c r="BFZ107" s="72"/>
      <c r="BGA107" s="72"/>
      <c r="BGB107" s="72"/>
      <c r="BGC107" s="72"/>
      <c r="BGD107" s="72"/>
      <c r="BGE107" s="72"/>
      <c r="BGF107" s="72"/>
      <c r="BGG107" s="72"/>
      <c r="BGH107" s="72"/>
      <c r="BGI107" s="72"/>
      <c r="BGJ107" s="72"/>
      <c r="BGK107" s="72"/>
      <c r="BGL107" s="72"/>
      <c r="BGM107" s="72"/>
      <c r="BGN107" s="72"/>
      <c r="BGO107" s="72"/>
      <c r="BGP107" s="72"/>
      <c r="BGQ107" s="72"/>
      <c r="BGR107" s="72"/>
      <c r="BGS107" s="72"/>
      <c r="BGT107" s="72"/>
      <c r="BGU107" s="72"/>
      <c r="BGV107" s="72"/>
      <c r="BGW107" s="72"/>
      <c r="BGX107" s="72"/>
      <c r="BGY107" s="72"/>
      <c r="BGZ107" s="72"/>
      <c r="BHA107" s="72"/>
      <c r="BHB107" s="72"/>
      <c r="BHC107" s="72"/>
      <c r="BHD107" s="72"/>
      <c r="BHE107" s="72"/>
      <c r="BHF107" s="72"/>
      <c r="BHG107" s="72"/>
      <c r="BHH107" s="72"/>
      <c r="BHI107" s="72"/>
      <c r="BHJ107" s="72"/>
      <c r="BHK107" s="72"/>
      <c r="BHL107" s="72"/>
      <c r="BHM107" s="72"/>
      <c r="BHN107" s="72"/>
      <c r="BHO107" s="72"/>
      <c r="BHP107" s="72"/>
      <c r="BHQ107" s="72"/>
      <c r="BHR107" s="72"/>
      <c r="BHS107" s="72"/>
      <c r="BHT107" s="72"/>
      <c r="BHU107" s="72"/>
      <c r="BHV107" s="72"/>
      <c r="BHW107" s="72"/>
      <c r="BHX107" s="72"/>
      <c r="BHY107" s="72"/>
      <c r="BHZ107" s="72"/>
      <c r="BIA107" s="72"/>
      <c r="BIB107" s="72"/>
      <c r="BIC107" s="72"/>
      <c r="BID107" s="72"/>
      <c r="BIE107" s="72"/>
      <c r="BIF107" s="72"/>
      <c r="BIG107" s="72"/>
      <c r="BIH107" s="72"/>
      <c r="BII107" s="72"/>
      <c r="BIJ107" s="72"/>
      <c r="BIK107" s="72"/>
      <c r="BIL107" s="72"/>
      <c r="BIM107" s="72"/>
      <c r="BIN107" s="72"/>
      <c r="BIO107" s="72"/>
      <c r="BIP107" s="72"/>
      <c r="BIQ107" s="72"/>
      <c r="BIR107" s="72"/>
      <c r="BIS107" s="72"/>
      <c r="BIT107" s="72"/>
      <c r="BIU107" s="72"/>
      <c r="BIV107" s="72"/>
      <c r="BIW107" s="72"/>
      <c r="BIX107" s="72"/>
      <c r="BIY107" s="72"/>
      <c r="BIZ107" s="72"/>
    </row>
    <row r="108" spans="1:1612" s="20" customFormat="1" ht="27.4" customHeight="1">
      <c r="A108" s="114" t="s">
        <v>30</v>
      </c>
      <c r="B108" s="114"/>
      <c r="C108" s="16"/>
      <c r="D108" s="17"/>
      <c r="E108" s="17"/>
      <c r="F108" s="17"/>
      <c r="G108" s="19">
        <f>SUM(G89:G91)</f>
        <v>139342.83756000001</v>
      </c>
      <c r="H108" s="19">
        <f>SUM(H92:H107)</f>
        <v>0</v>
      </c>
      <c r="I108" s="19">
        <f>SUM(I92:I107)</f>
        <v>0</v>
      </c>
      <c r="J108" s="19">
        <f>SUM(J92:J107)</f>
        <v>0</v>
      </c>
      <c r="K108" s="19">
        <f>SUM(K92:K107)</f>
        <v>139342.83756000001</v>
      </c>
      <c r="L108" s="52">
        <f>SUM(L92:L104)</f>
        <v>0</v>
      </c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2"/>
      <c r="HP108" s="72"/>
      <c r="HQ108" s="72"/>
      <c r="HR108" s="72"/>
      <c r="HS108" s="72"/>
      <c r="HT108" s="72"/>
      <c r="HU108" s="72"/>
      <c r="HV108" s="72"/>
      <c r="HW108" s="72"/>
      <c r="HX108" s="72"/>
      <c r="HY108" s="72"/>
      <c r="HZ108" s="72"/>
      <c r="IA108" s="72"/>
      <c r="IB108" s="72"/>
      <c r="IC108" s="72"/>
      <c r="ID108" s="72"/>
      <c r="IE108" s="72"/>
      <c r="IF108" s="72"/>
      <c r="IG108" s="72"/>
      <c r="IH108" s="72"/>
      <c r="II108" s="72"/>
      <c r="IJ108" s="72"/>
      <c r="IK108" s="72"/>
      <c r="IL108" s="72"/>
      <c r="IM108" s="72"/>
      <c r="IN108" s="72"/>
      <c r="IO108" s="72"/>
      <c r="IP108" s="72"/>
      <c r="IQ108" s="72"/>
      <c r="IR108" s="72"/>
      <c r="IS108" s="72"/>
      <c r="IT108" s="72"/>
      <c r="IU108" s="72"/>
      <c r="IV108" s="72"/>
      <c r="IW108" s="72"/>
      <c r="IX108" s="72"/>
      <c r="IY108" s="72"/>
      <c r="IZ108" s="72"/>
      <c r="JA108" s="72"/>
      <c r="JB108" s="72"/>
      <c r="JC108" s="72"/>
      <c r="JD108" s="72"/>
      <c r="JE108" s="72"/>
      <c r="JF108" s="72"/>
      <c r="JG108" s="72"/>
      <c r="JH108" s="72"/>
      <c r="JI108" s="72"/>
      <c r="JJ108" s="72"/>
      <c r="JK108" s="72"/>
      <c r="JL108" s="72"/>
      <c r="JM108" s="72"/>
      <c r="JN108" s="72"/>
      <c r="JO108" s="72"/>
      <c r="JP108" s="72"/>
      <c r="JQ108" s="72"/>
      <c r="JR108" s="72"/>
      <c r="JS108" s="72"/>
      <c r="JT108" s="72"/>
      <c r="JU108" s="72"/>
      <c r="JV108" s="72"/>
      <c r="JW108" s="72"/>
      <c r="JX108" s="72"/>
      <c r="JY108" s="72"/>
      <c r="JZ108" s="72"/>
      <c r="KA108" s="72"/>
      <c r="KB108" s="72"/>
      <c r="KC108" s="72"/>
      <c r="KD108" s="72"/>
      <c r="KE108" s="72"/>
      <c r="KF108" s="72"/>
      <c r="KG108" s="72"/>
      <c r="KH108" s="72"/>
      <c r="KI108" s="72"/>
      <c r="KJ108" s="72"/>
      <c r="KK108" s="72"/>
      <c r="KL108" s="72"/>
      <c r="KM108" s="72"/>
      <c r="KN108" s="72"/>
      <c r="KO108" s="72"/>
      <c r="KP108" s="72"/>
      <c r="KQ108" s="72"/>
      <c r="KR108" s="72"/>
      <c r="KS108" s="72"/>
      <c r="KT108" s="72"/>
      <c r="KU108" s="72"/>
      <c r="KV108" s="72"/>
      <c r="KW108" s="72"/>
      <c r="KX108" s="72"/>
      <c r="KY108" s="72"/>
      <c r="KZ108" s="72"/>
      <c r="LA108" s="72"/>
      <c r="LB108" s="72"/>
      <c r="LC108" s="72"/>
      <c r="LD108" s="72"/>
      <c r="LE108" s="72"/>
      <c r="LF108" s="72"/>
      <c r="LG108" s="72"/>
      <c r="LH108" s="72"/>
      <c r="LI108" s="72"/>
      <c r="LJ108" s="72"/>
      <c r="LK108" s="72"/>
      <c r="LL108" s="72"/>
      <c r="LM108" s="72"/>
      <c r="LN108" s="72"/>
      <c r="LO108" s="72"/>
      <c r="LP108" s="72"/>
      <c r="LQ108" s="72"/>
      <c r="LR108" s="72"/>
      <c r="LS108" s="72"/>
      <c r="LT108" s="72"/>
      <c r="LU108" s="72"/>
      <c r="LV108" s="72"/>
      <c r="LW108" s="72"/>
      <c r="LX108" s="72"/>
      <c r="LY108" s="72"/>
      <c r="LZ108" s="72"/>
      <c r="MA108" s="72"/>
      <c r="MB108" s="72"/>
      <c r="MC108" s="72"/>
      <c r="MD108" s="72"/>
      <c r="ME108" s="72"/>
      <c r="MF108" s="72"/>
      <c r="MG108" s="72"/>
      <c r="MH108" s="72"/>
      <c r="MI108" s="72"/>
      <c r="MJ108" s="72"/>
      <c r="MK108" s="72"/>
      <c r="ML108" s="72"/>
      <c r="MM108" s="72"/>
      <c r="MN108" s="72"/>
      <c r="MO108" s="72"/>
      <c r="MP108" s="72"/>
      <c r="MQ108" s="72"/>
      <c r="MR108" s="72"/>
      <c r="MS108" s="72"/>
      <c r="MT108" s="72"/>
      <c r="MU108" s="72"/>
      <c r="MV108" s="72"/>
      <c r="MW108" s="72"/>
      <c r="MX108" s="72"/>
      <c r="MY108" s="72"/>
      <c r="MZ108" s="72"/>
      <c r="NA108" s="72"/>
      <c r="NB108" s="72"/>
      <c r="NC108" s="72"/>
      <c r="ND108" s="72"/>
      <c r="NE108" s="72"/>
      <c r="NF108" s="72"/>
      <c r="NG108" s="72"/>
      <c r="NH108" s="72"/>
      <c r="NI108" s="72"/>
      <c r="NJ108" s="72"/>
      <c r="NK108" s="72"/>
      <c r="NL108" s="72"/>
      <c r="NM108" s="72"/>
      <c r="NN108" s="72"/>
      <c r="NO108" s="72"/>
      <c r="NP108" s="72"/>
      <c r="NQ108" s="72"/>
      <c r="NR108" s="72"/>
      <c r="NS108" s="72"/>
      <c r="NT108" s="72"/>
      <c r="NU108" s="72"/>
      <c r="NV108" s="72"/>
      <c r="NW108" s="72"/>
      <c r="NX108" s="72"/>
      <c r="NY108" s="72"/>
      <c r="NZ108" s="72"/>
      <c r="OA108" s="72"/>
      <c r="OB108" s="72"/>
      <c r="OC108" s="72"/>
      <c r="OD108" s="72"/>
      <c r="OE108" s="72"/>
      <c r="OF108" s="72"/>
      <c r="OG108" s="72"/>
      <c r="OH108" s="72"/>
      <c r="OI108" s="72"/>
      <c r="OJ108" s="72"/>
      <c r="OK108" s="72"/>
      <c r="OL108" s="72"/>
      <c r="OM108" s="72"/>
      <c r="ON108" s="72"/>
      <c r="OO108" s="72"/>
      <c r="OP108" s="72"/>
      <c r="OQ108" s="72"/>
      <c r="OR108" s="72"/>
      <c r="OS108" s="72"/>
      <c r="OT108" s="72"/>
      <c r="OU108" s="72"/>
      <c r="OV108" s="72"/>
      <c r="OW108" s="72"/>
      <c r="OX108" s="72"/>
      <c r="OY108" s="72"/>
      <c r="OZ108" s="72"/>
      <c r="PA108" s="72"/>
      <c r="PB108" s="72"/>
      <c r="PC108" s="72"/>
      <c r="PD108" s="72"/>
      <c r="PE108" s="72"/>
      <c r="PF108" s="72"/>
      <c r="PG108" s="72"/>
      <c r="PH108" s="72"/>
      <c r="PI108" s="72"/>
      <c r="PJ108" s="72"/>
      <c r="PK108" s="72"/>
      <c r="PL108" s="72"/>
      <c r="PM108" s="72"/>
      <c r="PN108" s="72"/>
      <c r="PO108" s="72"/>
      <c r="PP108" s="72"/>
      <c r="PQ108" s="72"/>
      <c r="PR108" s="72"/>
      <c r="PS108" s="72"/>
      <c r="PT108" s="72"/>
      <c r="PU108" s="72"/>
      <c r="PV108" s="72"/>
      <c r="PW108" s="72"/>
      <c r="PX108" s="72"/>
      <c r="PY108" s="72"/>
      <c r="PZ108" s="72"/>
      <c r="QA108" s="72"/>
      <c r="QB108" s="72"/>
      <c r="QC108" s="72"/>
      <c r="QD108" s="72"/>
      <c r="QE108" s="72"/>
      <c r="QF108" s="72"/>
      <c r="QG108" s="72"/>
      <c r="QH108" s="72"/>
      <c r="QI108" s="72"/>
      <c r="QJ108" s="72"/>
      <c r="QK108" s="72"/>
      <c r="QL108" s="72"/>
      <c r="QM108" s="72"/>
      <c r="QN108" s="72"/>
      <c r="QO108" s="72"/>
      <c r="QP108" s="72"/>
      <c r="QQ108" s="72"/>
      <c r="QR108" s="72"/>
      <c r="QS108" s="72"/>
      <c r="QT108" s="72"/>
      <c r="QU108" s="72"/>
      <c r="QV108" s="72"/>
      <c r="QW108" s="72"/>
      <c r="QX108" s="72"/>
      <c r="QY108" s="72"/>
      <c r="QZ108" s="72"/>
      <c r="RA108" s="72"/>
      <c r="RB108" s="72"/>
      <c r="RC108" s="72"/>
      <c r="RD108" s="72"/>
      <c r="RE108" s="72"/>
      <c r="RF108" s="72"/>
      <c r="RG108" s="72"/>
      <c r="RH108" s="72"/>
      <c r="RI108" s="72"/>
      <c r="RJ108" s="72"/>
      <c r="RK108" s="72"/>
      <c r="RL108" s="72"/>
      <c r="RM108" s="72"/>
      <c r="RN108" s="72"/>
      <c r="RO108" s="72"/>
      <c r="RP108" s="72"/>
      <c r="RQ108" s="72"/>
      <c r="RR108" s="72"/>
      <c r="RS108" s="72"/>
      <c r="RT108" s="72"/>
      <c r="RU108" s="72"/>
      <c r="RV108" s="72"/>
      <c r="RW108" s="72"/>
      <c r="RX108" s="72"/>
      <c r="RY108" s="72"/>
      <c r="RZ108" s="72"/>
      <c r="SA108" s="72"/>
      <c r="SB108" s="72"/>
      <c r="SC108" s="72"/>
      <c r="SD108" s="72"/>
      <c r="SE108" s="72"/>
      <c r="SF108" s="72"/>
      <c r="SG108" s="72"/>
      <c r="SH108" s="72"/>
      <c r="SI108" s="72"/>
      <c r="SJ108" s="72"/>
      <c r="SK108" s="72"/>
      <c r="SL108" s="72"/>
      <c r="SM108" s="72"/>
      <c r="SN108" s="72"/>
      <c r="SO108" s="72"/>
      <c r="SP108" s="72"/>
      <c r="SQ108" s="72"/>
      <c r="SR108" s="72"/>
      <c r="SS108" s="72"/>
      <c r="ST108" s="72"/>
      <c r="SU108" s="72"/>
      <c r="SV108" s="72"/>
      <c r="SW108" s="72"/>
      <c r="SX108" s="72"/>
      <c r="SY108" s="72"/>
      <c r="SZ108" s="72"/>
      <c r="TA108" s="72"/>
      <c r="TB108" s="72"/>
      <c r="TC108" s="72"/>
      <c r="TD108" s="72"/>
      <c r="TE108" s="72"/>
      <c r="TF108" s="72"/>
      <c r="TG108" s="72"/>
      <c r="TH108" s="72"/>
      <c r="TI108" s="72"/>
      <c r="TJ108" s="72"/>
      <c r="TK108" s="72"/>
      <c r="TL108" s="72"/>
      <c r="TM108" s="72"/>
      <c r="TN108" s="72"/>
      <c r="TO108" s="72"/>
      <c r="TP108" s="72"/>
      <c r="TQ108" s="72"/>
      <c r="TR108" s="72"/>
      <c r="TS108" s="72"/>
      <c r="TT108" s="72"/>
      <c r="TU108" s="72"/>
      <c r="TV108" s="72"/>
      <c r="TW108" s="72"/>
      <c r="TX108" s="72"/>
      <c r="TY108" s="72"/>
      <c r="TZ108" s="72"/>
      <c r="UA108" s="72"/>
      <c r="UB108" s="72"/>
      <c r="UC108" s="72"/>
      <c r="UD108" s="72"/>
      <c r="UE108" s="72"/>
      <c r="UF108" s="72"/>
      <c r="UG108" s="72"/>
      <c r="UH108" s="72"/>
      <c r="UI108" s="72"/>
      <c r="UJ108" s="72"/>
      <c r="UK108" s="72"/>
      <c r="UL108" s="72"/>
      <c r="UM108" s="72"/>
      <c r="UN108" s="72"/>
      <c r="UO108" s="72"/>
      <c r="UP108" s="72"/>
      <c r="UQ108" s="72"/>
      <c r="UR108" s="72"/>
      <c r="US108" s="72"/>
      <c r="UT108" s="72"/>
      <c r="UU108" s="72"/>
      <c r="UV108" s="72"/>
      <c r="UW108" s="72"/>
      <c r="UX108" s="72"/>
      <c r="UY108" s="72"/>
      <c r="UZ108" s="72"/>
      <c r="VA108" s="72"/>
      <c r="VB108" s="72"/>
      <c r="VC108" s="72"/>
      <c r="VD108" s="72"/>
      <c r="VE108" s="72"/>
      <c r="VF108" s="72"/>
      <c r="VG108" s="72"/>
      <c r="VH108" s="72"/>
      <c r="VI108" s="72"/>
      <c r="VJ108" s="72"/>
      <c r="VK108" s="72"/>
      <c r="VL108" s="72"/>
      <c r="VM108" s="72"/>
      <c r="VN108" s="72"/>
      <c r="VO108" s="72"/>
      <c r="VP108" s="72"/>
      <c r="VQ108" s="72"/>
      <c r="VR108" s="72"/>
      <c r="VS108" s="72"/>
      <c r="VT108" s="72"/>
      <c r="VU108" s="72"/>
      <c r="VV108" s="72"/>
      <c r="VW108" s="72"/>
      <c r="VX108" s="72"/>
      <c r="VY108" s="72"/>
      <c r="VZ108" s="72"/>
      <c r="WA108" s="72"/>
      <c r="WB108" s="72"/>
      <c r="WC108" s="72"/>
      <c r="WD108" s="72"/>
      <c r="WE108" s="72"/>
      <c r="WF108" s="72"/>
      <c r="WG108" s="72"/>
      <c r="WH108" s="72"/>
      <c r="WI108" s="72"/>
      <c r="WJ108" s="72"/>
      <c r="WK108" s="72"/>
      <c r="WL108" s="72"/>
      <c r="WM108" s="72"/>
      <c r="WN108" s="72"/>
      <c r="WO108" s="72"/>
      <c r="WP108" s="72"/>
      <c r="WQ108" s="72"/>
      <c r="WR108" s="72"/>
      <c r="WS108" s="72"/>
      <c r="WT108" s="72"/>
      <c r="WU108" s="72"/>
      <c r="WV108" s="72"/>
      <c r="WW108" s="72"/>
      <c r="WX108" s="72"/>
      <c r="WY108" s="72"/>
      <c r="WZ108" s="72"/>
      <c r="XA108" s="72"/>
      <c r="XB108" s="72"/>
      <c r="XC108" s="72"/>
      <c r="XD108" s="72"/>
      <c r="XE108" s="72"/>
      <c r="XF108" s="72"/>
      <c r="XG108" s="72"/>
      <c r="XH108" s="72"/>
      <c r="XI108" s="72"/>
      <c r="XJ108" s="72"/>
      <c r="XK108" s="72"/>
      <c r="XL108" s="72"/>
      <c r="XM108" s="72"/>
      <c r="XN108" s="72"/>
      <c r="XO108" s="72"/>
      <c r="XP108" s="72"/>
      <c r="XQ108" s="72"/>
      <c r="XR108" s="72"/>
      <c r="XS108" s="72"/>
      <c r="XT108" s="72"/>
      <c r="XU108" s="72"/>
      <c r="XV108" s="72"/>
      <c r="XW108" s="72"/>
      <c r="XX108" s="72"/>
      <c r="XY108" s="72"/>
      <c r="XZ108" s="72"/>
      <c r="YA108" s="72"/>
      <c r="YB108" s="72"/>
      <c r="YC108" s="72"/>
      <c r="YD108" s="72"/>
      <c r="YE108" s="72"/>
      <c r="YF108" s="72"/>
      <c r="YG108" s="72"/>
      <c r="YH108" s="72"/>
      <c r="YI108" s="72"/>
      <c r="YJ108" s="72"/>
      <c r="YK108" s="72"/>
      <c r="YL108" s="72"/>
      <c r="YM108" s="72"/>
      <c r="YN108" s="72"/>
      <c r="YO108" s="72"/>
      <c r="YP108" s="72"/>
      <c r="YQ108" s="72"/>
      <c r="YR108" s="72"/>
      <c r="YS108" s="72"/>
      <c r="YT108" s="72"/>
      <c r="YU108" s="72"/>
      <c r="YV108" s="72"/>
      <c r="YW108" s="72"/>
      <c r="YX108" s="72"/>
      <c r="YY108" s="72"/>
      <c r="YZ108" s="72"/>
      <c r="ZA108" s="72"/>
      <c r="ZB108" s="72"/>
      <c r="ZC108" s="72"/>
      <c r="ZD108" s="72"/>
      <c r="ZE108" s="72"/>
      <c r="ZF108" s="72"/>
      <c r="ZG108" s="72"/>
      <c r="ZH108" s="72"/>
      <c r="ZI108" s="72"/>
      <c r="ZJ108" s="72"/>
      <c r="ZK108" s="72"/>
      <c r="ZL108" s="72"/>
      <c r="ZM108" s="72"/>
      <c r="ZN108" s="72"/>
      <c r="ZO108" s="72"/>
      <c r="ZP108" s="72"/>
      <c r="ZQ108" s="72"/>
      <c r="ZR108" s="72"/>
      <c r="ZS108" s="72"/>
      <c r="ZT108" s="72"/>
      <c r="ZU108" s="72"/>
      <c r="ZV108" s="72"/>
      <c r="ZW108" s="72"/>
      <c r="ZX108" s="72"/>
      <c r="ZY108" s="72"/>
      <c r="ZZ108" s="72"/>
      <c r="AAA108" s="72"/>
      <c r="AAB108" s="72"/>
      <c r="AAC108" s="72"/>
      <c r="AAD108" s="72"/>
      <c r="AAE108" s="72"/>
      <c r="AAF108" s="72"/>
      <c r="AAG108" s="72"/>
      <c r="AAH108" s="72"/>
      <c r="AAI108" s="72"/>
      <c r="AAJ108" s="72"/>
      <c r="AAK108" s="72"/>
      <c r="AAL108" s="72"/>
      <c r="AAM108" s="72"/>
      <c r="AAN108" s="72"/>
      <c r="AAO108" s="72"/>
      <c r="AAP108" s="72"/>
      <c r="AAQ108" s="72"/>
      <c r="AAR108" s="72"/>
      <c r="AAS108" s="72"/>
      <c r="AAT108" s="72"/>
      <c r="AAU108" s="72"/>
      <c r="AAV108" s="72"/>
      <c r="AAW108" s="72"/>
      <c r="AAX108" s="72"/>
      <c r="AAY108" s="72"/>
      <c r="AAZ108" s="72"/>
      <c r="ABA108" s="72"/>
      <c r="ABB108" s="72"/>
      <c r="ABC108" s="72"/>
      <c r="ABD108" s="72"/>
      <c r="ABE108" s="72"/>
      <c r="ABF108" s="72"/>
      <c r="ABG108" s="72"/>
      <c r="ABH108" s="72"/>
      <c r="ABI108" s="72"/>
      <c r="ABJ108" s="72"/>
      <c r="ABK108" s="72"/>
      <c r="ABL108" s="72"/>
      <c r="ABM108" s="72"/>
      <c r="ABN108" s="72"/>
      <c r="ABO108" s="72"/>
      <c r="ABP108" s="72"/>
      <c r="ABQ108" s="72"/>
      <c r="ABR108" s="72"/>
      <c r="ABS108" s="72"/>
      <c r="ABT108" s="72"/>
      <c r="ABU108" s="72"/>
      <c r="ABV108" s="72"/>
      <c r="ABW108" s="72"/>
      <c r="ABX108" s="72"/>
      <c r="ABY108" s="72"/>
      <c r="ABZ108" s="72"/>
      <c r="ACA108" s="72"/>
      <c r="ACB108" s="72"/>
      <c r="ACC108" s="72"/>
      <c r="ACD108" s="72"/>
      <c r="ACE108" s="72"/>
      <c r="ACF108" s="72"/>
      <c r="ACG108" s="72"/>
      <c r="ACH108" s="72"/>
      <c r="ACI108" s="72"/>
      <c r="ACJ108" s="72"/>
      <c r="ACK108" s="72"/>
      <c r="ACL108" s="72"/>
      <c r="ACM108" s="72"/>
      <c r="ACN108" s="72"/>
      <c r="ACO108" s="72"/>
      <c r="ACP108" s="72"/>
      <c r="ACQ108" s="72"/>
      <c r="ACR108" s="72"/>
      <c r="ACS108" s="72"/>
      <c r="ACT108" s="72"/>
      <c r="ACU108" s="72"/>
      <c r="ACV108" s="72"/>
      <c r="ACW108" s="72"/>
      <c r="ACX108" s="72"/>
      <c r="ACY108" s="72"/>
      <c r="ACZ108" s="72"/>
      <c r="ADA108" s="72"/>
      <c r="ADB108" s="72"/>
      <c r="ADC108" s="72"/>
      <c r="ADD108" s="72"/>
      <c r="ADE108" s="72"/>
      <c r="ADF108" s="72"/>
      <c r="ADG108" s="72"/>
      <c r="ADH108" s="72"/>
      <c r="ADI108" s="72"/>
      <c r="ADJ108" s="72"/>
      <c r="ADK108" s="72"/>
      <c r="ADL108" s="72"/>
      <c r="ADM108" s="72"/>
      <c r="ADN108" s="72"/>
      <c r="ADO108" s="72"/>
      <c r="ADP108" s="72"/>
      <c r="ADQ108" s="72"/>
      <c r="ADR108" s="72"/>
      <c r="ADS108" s="72"/>
      <c r="ADT108" s="72"/>
      <c r="ADU108" s="72"/>
      <c r="ADV108" s="72"/>
      <c r="ADW108" s="72"/>
      <c r="ADX108" s="72"/>
      <c r="ADY108" s="72"/>
      <c r="ADZ108" s="72"/>
      <c r="AEA108" s="72"/>
      <c r="AEB108" s="72"/>
      <c r="AEC108" s="72"/>
      <c r="AED108" s="72"/>
      <c r="AEE108" s="72"/>
      <c r="AEF108" s="72"/>
      <c r="AEG108" s="72"/>
      <c r="AEH108" s="72"/>
      <c r="AEI108" s="72"/>
      <c r="AEJ108" s="72"/>
      <c r="AEK108" s="72"/>
      <c r="AEL108" s="72"/>
      <c r="AEM108" s="72"/>
      <c r="AEN108" s="72"/>
      <c r="AEO108" s="72"/>
      <c r="AEP108" s="72"/>
      <c r="AEQ108" s="72"/>
      <c r="AER108" s="72"/>
      <c r="AES108" s="72"/>
      <c r="AET108" s="72"/>
      <c r="AEU108" s="72"/>
      <c r="AEV108" s="72"/>
      <c r="AEW108" s="72"/>
      <c r="AEX108" s="72"/>
      <c r="AEY108" s="72"/>
      <c r="AEZ108" s="72"/>
      <c r="AFA108" s="72"/>
      <c r="AFB108" s="72"/>
      <c r="AFC108" s="72"/>
      <c r="AFD108" s="72"/>
      <c r="AFE108" s="72"/>
      <c r="AFF108" s="72"/>
      <c r="AFG108" s="72"/>
      <c r="AFH108" s="72"/>
      <c r="AFI108" s="72"/>
      <c r="AFJ108" s="72"/>
      <c r="AFK108" s="72"/>
      <c r="AFL108" s="72"/>
      <c r="AFM108" s="72"/>
      <c r="AFN108" s="72"/>
      <c r="AFO108" s="72"/>
      <c r="AFP108" s="72"/>
      <c r="AFQ108" s="72"/>
      <c r="AFR108" s="72"/>
      <c r="AFS108" s="72"/>
      <c r="AFT108" s="72"/>
      <c r="AFU108" s="72"/>
      <c r="AFV108" s="72"/>
      <c r="AFW108" s="72"/>
      <c r="AFX108" s="72"/>
      <c r="AFY108" s="72"/>
      <c r="AFZ108" s="72"/>
      <c r="AGA108" s="72"/>
      <c r="AGB108" s="72"/>
      <c r="AGC108" s="72"/>
      <c r="AGD108" s="72"/>
      <c r="AGE108" s="72"/>
      <c r="AGF108" s="72"/>
      <c r="AGG108" s="72"/>
      <c r="AGH108" s="72"/>
      <c r="AGI108" s="72"/>
      <c r="AGJ108" s="72"/>
      <c r="AGK108" s="72"/>
      <c r="AGL108" s="72"/>
      <c r="AGM108" s="72"/>
      <c r="AGN108" s="72"/>
      <c r="AGO108" s="72"/>
      <c r="AGP108" s="72"/>
      <c r="AGQ108" s="72"/>
      <c r="AGR108" s="72"/>
      <c r="AGS108" s="72"/>
      <c r="AGT108" s="72"/>
      <c r="AGU108" s="72"/>
      <c r="AGV108" s="72"/>
      <c r="AGW108" s="72"/>
      <c r="AGX108" s="72"/>
      <c r="AGY108" s="72"/>
      <c r="AGZ108" s="72"/>
      <c r="AHA108" s="72"/>
      <c r="AHB108" s="72"/>
      <c r="AHC108" s="72"/>
      <c r="AHD108" s="72"/>
      <c r="AHE108" s="72"/>
      <c r="AHF108" s="72"/>
      <c r="AHG108" s="72"/>
      <c r="AHH108" s="72"/>
      <c r="AHI108" s="72"/>
      <c r="AHJ108" s="72"/>
      <c r="AHK108" s="72"/>
      <c r="AHL108" s="72"/>
      <c r="AHM108" s="72"/>
      <c r="AHN108" s="72"/>
      <c r="AHO108" s="72"/>
      <c r="AHP108" s="72"/>
      <c r="AHQ108" s="72"/>
      <c r="AHR108" s="72"/>
      <c r="AHS108" s="72"/>
      <c r="AHT108" s="72"/>
      <c r="AHU108" s="72"/>
      <c r="AHV108" s="72"/>
      <c r="AHW108" s="72"/>
      <c r="AHX108" s="72"/>
      <c r="AHY108" s="72"/>
      <c r="AHZ108" s="72"/>
      <c r="AIA108" s="72"/>
      <c r="AIB108" s="72"/>
      <c r="AIC108" s="72"/>
      <c r="AID108" s="72"/>
      <c r="AIE108" s="72"/>
      <c r="AIF108" s="72"/>
      <c r="AIG108" s="72"/>
      <c r="AIH108" s="72"/>
      <c r="AII108" s="72"/>
      <c r="AIJ108" s="72"/>
      <c r="AIK108" s="72"/>
      <c r="AIL108" s="72"/>
      <c r="AIM108" s="72"/>
      <c r="AIN108" s="72"/>
      <c r="AIO108" s="72"/>
      <c r="AIP108" s="72"/>
      <c r="AIQ108" s="72"/>
      <c r="AIR108" s="72"/>
      <c r="AIS108" s="72"/>
      <c r="AIT108" s="72"/>
      <c r="AIU108" s="72"/>
      <c r="AIV108" s="72"/>
      <c r="AIW108" s="72"/>
      <c r="AIX108" s="72"/>
      <c r="AIY108" s="72"/>
      <c r="AIZ108" s="72"/>
      <c r="AJA108" s="72"/>
      <c r="AJB108" s="72"/>
      <c r="AJC108" s="72"/>
      <c r="AJD108" s="72"/>
      <c r="AJE108" s="72"/>
      <c r="AJF108" s="72"/>
      <c r="AJG108" s="72"/>
      <c r="AJH108" s="72"/>
      <c r="AJI108" s="72"/>
      <c r="AJJ108" s="72"/>
      <c r="AJK108" s="72"/>
      <c r="AJL108" s="72"/>
      <c r="AJM108" s="72"/>
      <c r="AJN108" s="72"/>
      <c r="AJO108" s="72"/>
      <c r="AJP108" s="72"/>
      <c r="AJQ108" s="72"/>
      <c r="AJR108" s="72"/>
      <c r="AJS108" s="72"/>
      <c r="AJT108" s="72"/>
      <c r="AJU108" s="72"/>
      <c r="AJV108" s="72"/>
      <c r="AJW108" s="72"/>
      <c r="AJX108" s="72"/>
      <c r="AJY108" s="72"/>
      <c r="AJZ108" s="72"/>
      <c r="AKA108" s="72"/>
      <c r="AKB108" s="72"/>
      <c r="AKC108" s="72"/>
      <c r="AKD108" s="72"/>
      <c r="AKE108" s="72"/>
      <c r="AKF108" s="72"/>
      <c r="AKG108" s="72"/>
      <c r="AKH108" s="72"/>
      <c r="AKI108" s="72"/>
      <c r="AKJ108" s="72"/>
      <c r="AKK108" s="72"/>
      <c r="AKL108" s="72"/>
      <c r="AKM108" s="72"/>
      <c r="AKN108" s="72"/>
      <c r="AKO108" s="72"/>
      <c r="AKP108" s="72"/>
      <c r="AKQ108" s="72"/>
      <c r="AKR108" s="72"/>
      <c r="AKS108" s="72"/>
      <c r="AKT108" s="72"/>
      <c r="AKU108" s="72"/>
      <c r="AKV108" s="72"/>
      <c r="AKW108" s="72"/>
      <c r="AKX108" s="72"/>
      <c r="AKY108" s="72"/>
      <c r="AKZ108" s="72"/>
      <c r="ALA108" s="72"/>
      <c r="ALB108" s="72"/>
      <c r="ALC108" s="72"/>
      <c r="ALD108" s="72"/>
      <c r="ALE108" s="72"/>
      <c r="ALF108" s="72"/>
      <c r="ALG108" s="72"/>
      <c r="ALH108" s="72"/>
      <c r="ALI108" s="72"/>
      <c r="ALJ108" s="72"/>
      <c r="ALK108" s="72"/>
      <c r="ALL108" s="72"/>
      <c r="ALM108" s="72"/>
      <c r="ALN108" s="72"/>
      <c r="ALO108" s="72"/>
      <c r="ALP108" s="72"/>
      <c r="ALQ108" s="72"/>
      <c r="ALR108" s="72"/>
      <c r="ALS108" s="72"/>
      <c r="ALT108" s="72"/>
      <c r="ALU108" s="72"/>
      <c r="ALV108" s="72"/>
      <c r="ALW108" s="72"/>
      <c r="ALX108" s="72"/>
      <c r="ALY108" s="72"/>
      <c r="ALZ108" s="72"/>
      <c r="AMA108" s="72"/>
      <c r="AMB108" s="72"/>
      <c r="AMC108" s="72"/>
      <c r="AMD108" s="72"/>
      <c r="AME108" s="72"/>
      <c r="AMF108" s="72"/>
      <c r="AMG108" s="72"/>
      <c r="AMH108" s="72"/>
      <c r="AMI108" s="72"/>
      <c r="AMJ108" s="72"/>
      <c r="AMK108" s="72"/>
      <c r="AML108" s="72"/>
      <c r="AMM108" s="72"/>
      <c r="AMN108" s="72"/>
      <c r="AMO108" s="72"/>
      <c r="AMP108" s="72"/>
      <c r="AMQ108" s="72"/>
      <c r="AMR108" s="72"/>
      <c r="AMS108" s="72"/>
      <c r="AMT108" s="72"/>
      <c r="AMU108" s="72"/>
      <c r="AMV108" s="72"/>
      <c r="AMW108" s="72"/>
      <c r="AMX108" s="72"/>
      <c r="AMY108" s="72"/>
      <c r="AMZ108" s="72"/>
      <c r="ANA108" s="72"/>
      <c r="ANB108" s="72"/>
      <c r="ANC108" s="72"/>
      <c r="AND108" s="72"/>
      <c r="ANE108" s="72"/>
      <c r="ANF108" s="72"/>
      <c r="ANG108" s="72"/>
      <c r="ANH108" s="72"/>
      <c r="ANI108" s="72"/>
      <c r="ANJ108" s="72"/>
      <c r="ANK108" s="72"/>
      <c r="ANL108" s="72"/>
      <c r="ANM108" s="72"/>
      <c r="ANN108" s="72"/>
      <c r="ANO108" s="72"/>
      <c r="ANP108" s="72"/>
      <c r="ANQ108" s="72"/>
      <c r="ANR108" s="72"/>
      <c r="ANS108" s="72"/>
      <c r="ANT108" s="72"/>
      <c r="ANU108" s="72"/>
      <c r="ANV108" s="72"/>
      <c r="ANW108" s="72"/>
      <c r="ANX108" s="72"/>
      <c r="ANY108" s="72"/>
      <c r="ANZ108" s="72"/>
      <c r="AOA108" s="72"/>
      <c r="AOB108" s="72"/>
      <c r="AOC108" s="72"/>
      <c r="AOD108" s="72"/>
      <c r="AOE108" s="72"/>
      <c r="AOF108" s="72"/>
      <c r="AOG108" s="72"/>
      <c r="AOH108" s="72"/>
      <c r="AOI108" s="72"/>
      <c r="AOJ108" s="72"/>
      <c r="AOK108" s="72"/>
      <c r="AOL108" s="72"/>
      <c r="AOM108" s="72"/>
      <c r="AON108" s="72"/>
      <c r="AOO108" s="72"/>
      <c r="AOP108" s="72"/>
      <c r="AOQ108" s="72"/>
      <c r="AOR108" s="72"/>
      <c r="AOS108" s="72"/>
      <c r="AOT108" s="72"/>
      <c r="AOU108" s="72"/>
      <c r="AOV108" s="72"/>
      <c r="AOW108" s="72"/>
      <c r="AOX108" s="72"/>
      <c r="AOY108" s="72"/>
      <c r="AOZ108" s="72"/>
      <c r="APA108" s="72"/>
      <c r="APB108" s="72"/>
      <c r="APC108" s="72"/>
      <c r="APD108" s="72"/>
      <c r="APE108" s="72"/>
      <c r="APF108" s="72"/>
      <c r="APG108" s="72"/>
      <c r="APH108" s="72"/>
      <c r="API108" s="72"/>
      <c r="APJ108" s="72"/>
      <c r="APK108" s="72"/>
      <c r="APL108" s="72"/>
      <c r="APM108" s="72"/>
      <c r="APN108" s="72"/>
      <c r="APO108" s="72"/>
      <c r="APP108" s="72"/>
      <c r="APQ108" s="72"/>
      <c r="APR108" s="72"/>
      <c r="APS108" s="72"/>
      <c r="APT108" s="72"/>
      <c r="APU108" s="72"/>
      <c r="APV108" s="72"/>
      <c r="APW108" s="72"/>
      <c r="APX108" s="72"/>
      <c r="APY108" s="72"/>
      <c r="APZ108" s="72"/>
      <c r="AQA108" s="72"/>
      <c r="AQB108" s="72"/>
      <c r="AQC108" s="72"/>
      <c r="AQD108" s="72"/>
      <c r="AQE108" s="72"/>
      <c r="AQF108" s="72"/>
      <c r="AQG108" s="72"/>
      <c r="AQH108" s="72"/>
      <c r="AQI108" s="72"/>
      <c r="AQJ108" s="72"/>
      <c r="AQK108" s="72"/>
      <c r="AQL108" s="72"/>
      <c r="AQM108" s="72"/>
      <c r="AQN108" s="72"/>
      <c r="AQO108" s="72"/>
      <c r="AQP108" s="72"/>
      <c r="AQQ108" s="72"/>
      <c r="AQR108" s="72"/>
      <c r="AQS108" s="72"/>
      <c r="AQT108" s="72"/>
      <c r="AQU108" s="72"/>
      <c r="AQV108" s="72"/>
      <c r="AQW108" s="72"/>
      <c r="AQX108" s="72"/>
      <c r="AQY108" s="72"/>
      <c r="AQZ108" s="72"/>
      <c r="ARA108" s="72"/>
      <c r="ARB108" s="72"/>
      <c r="ARC108" s="72"/>
      <c r="ARD108" s="72"/>
      <c r="ARE108" s="72"/>
      <c r="ARF108" s="72"/>
      <c r="ARG108" s="72"/>
      <c r="ARH108" s="72"/>
      <c r="ARI108" s="72"/>
      <c r="ARJ108" s="72"/>
      <c r="ARK108" s="72"/>
      <c r="ARL108" s="72"/>
      <c r="ARM108" s="72"/>
      <c r="ARN108" s="72"/>
      <c r="ARO108" s="72"/>
      <c r="ARP108" s="72"/>
      <c r="ARQ108" s="72"/>
      <c r="ARR108" s="72"/>
      <c r="ARS108" s="72"/>
      <c r="ART108" s="72"/>
      <c r="ARU108" s="72"/>
      <c r="ARV108" s="72"/>
      <c r="ARW108" s="72"/>
      <c r="ARX108" s="72"/>
      <c r="ARY108" s="72"/>
      <c r="ARZ108" s="72"/>
      <c r="ASA108" s="72"/>
      <c r="ASB108" s="72"/>
      <c r="ASC108" s="72"/>
      <c r="ASD108" s="72"/>
      <c r="ASE108" s="72"/>
      <c r="ASF108" s="72"/>
      <c r="ASG108" s="72"/>
      <c r="ASH108" s="72"/>
      <c r="ASI108" s="72"/>
      <c r="ASJ108" s="72"/>
      <c r="ASK108" s="72"/>
      <c r="ASL108" s="72"/>
      <c r="ASM108" s="72"/>
      <c r="ASN108" s="72"/>
      <c r="ASO108" s="72"/>
      <c r="ASP108" s="72"/>
      <c r="ASQ108" s="72"/>
      <c r="ASR108" s="72"/>
      <c r="ASS108" s="72"/>
      <c r="AST108" s="72"/>
      <c r="ASU108" s="72"/>
      <c r="ASV108" s="72"/>
      <c r="ASW108" s="72"/>
      <c r="ASX108" s="72"/>
      <c r="ASY108" s="72"/>
      <c r="ASZ108" s="72"/>
      <c r="ATA108" s="72"/>
      <c r="ATB108" s="72"/>
      <c r="ATC108" s="72"/>
      <c r="ATD108" s="72"/>
      <c r="ATE108" s="72"/>
      <c r="ATF108" s="72"/>
      <c r="ATG108" s="72"/>
      <c r="ATH108" s="72"/>
      <c r="ATI108" s="72"/>
      <c r="ATJ108" s="72"/>
      <c r="ATK108" s="72"/>
      <c r="ATL108" s="72"/>
      <c r="ATM108" s="72"/>
      <c r="ATN108" s="72"/>
      <c r="ATO108" s="72"/>
      <c r="ATP108" s="72"/>
      <c r="ATQ108" s="72"/>
      <c r="ATR108" s="72"/>
      <c r="ATS108" s="72"/>
      <c r="ATT108" s="72"/>
      <c r="ATU108" s="72"/>
      <c r="ATV108" s="72"/>
      <c r="ATW108" s="72"/>
      <c r="ATX108" s="72"/>
      <c r="ATY108" s="72"/>
      <c r="ATZ108" s="72"/>
      <c r="AUA108" s="72"/>
      <c r="AUB108" s="72"/>
      <c r="AUC108" s="72"/>
      <c r="AUD108" s="72"/>
      <c r="AUE108" s="72"/>
      <c r="AUF108" s="72"/>
      <c r="AUG108" s="72"/>
      <c r="AUH108" s="72"/>
      <c r="AUI108" s="72"/>
      <c r="AUJ108" s="72"/>
      <c r="AUK108" s="72"/>
      <c r="AUL108" s="72"/>
      <c r="AUM108" s="72"/>
      <c r="AUN108" s="72"/>
      <c r="AUO108" s="72"/>
      <c r="AUP108" s="72"/>
      <c r="AUQ108" s="72"/>
      <c r="AUR108" s="72"/>
      <c r="AUS108" s="72"/>
      <c r="AUT108" s="72"/>
      <c r="AUU108" s="72"/>
      <c r="AUV108" s="72"/>
      <c r="AUW108" s="72"/>
      <c r="AUX108" s="72"/>
      <c r="AUY108" s="72"/>
      <c r="AUZ108" s="72"/>
      <c r="AVA108" s="72"/>
      <c r="AVB108" s="72"/>
      <c r="AVC108" s="72"/>
      <c r="AVD108" s="72"/>
      <c r="AVE108" s="72"/>
      <c r="AVF108" s="72"/>
      <c r="AVG108" s="72"/>
      <c r="AVH108" s="72"/>
      <c r="AVI108" s="72"/>
      <c r="AVJ108" s="72"/>
      <c r="AVK108" s="72"/>
      <c r="AVL108" s="72"/>
      <c r="AVM108" s="72"/>
      <c r="AVN108" s="72"/>
      <c r="AVO108" s="72"/>
      <c r="AVP108" s="72"/>
      <c r="AVQ108" s="72"/>
      <c r="AVR108" s="72"/>
      <c r="AVS108" s="72"/>
      <c r="AVT108" s="72"/>
      <c r="AVU108" s="72"/>
      <c r="AVV108" s="72"/>
      <c r="AVW108" s="72"/>
      <c r="AVX108" s="72"/>
      <c r="AVY108" s="72"/>
      <c r="AVZ108" s="72"/>
      <c r="AWA108" s="72"/>
      <c r="AWB108" s="72"/>
      <c r="AWC108" s="72"/>
      <c r="AWD108" s="72"/>
      <c r="AWE108" s="72"/>
      <c r="AWF108" s="72"/>
      <c r="AWG108" s="72"/>
      <c r="AWH108" s="72"/>
      <c r="AWI108" s="72"/>
      <c r="AWJ108" s="72"/>
      <c r="AWK108" s="72"/>
      <c r="AWL108" s="72"/>
      <c r="AWM108" s="72"/>
      <c r="AWN108" s="72"/>
      <c r="AWO108" s="72"/>
      <c r="AWP108" s="72"/>
      <c r="AWQ108" s="72"/>
      <c r="AWR108" s="72"/>
      <c r="AWS108" s="72"/>
      <c r="AWT108" s="72"/>
      <c r="AWU108" s="72"/>
      <c r="AWV108" s="72"/>
      <c r="AWW108" s="72"/>
      <c r="AWX108" s="72"/>
      <c r="AWY108" s="72"/>
      <c r="AWZ108" s="72"/>
      <c r="AXA108" s="72"/>
      <c r="AXB108" s="72"/>
      <c r="AXC108" s="72"/>
      <c r="AXD108" s="72"/>
      <c r="AXE108" s="72"/>
      <c r="AXF108" s="72"/>
      <c r="AXG108" s="72"/>
      <c r="AXH108" s="72"/>
      <c r="AXI108" s="72"/>
      <c r="AXJ108" s="72"/>
      <c r="AXK108" s="72"/>
      <c r="AXL108" s="72"/>
      <c r="AXM108" s="72"/>
      <c r="AXN108" s="72"/>
      <c r="AXO108" s="72"/>
      <c r="AXP108" s="72"/>
      <c r="AXQ108" s="72"/>
      <c r="AXR108" s="72"/>
      <c r="AXS108" s="72"/>
      <c r="AXT108" s="72"/>
      <c r="AXU108" s="72"/>
      <c r="AXV108" s="72"/>
      <c r="AXW108" s="72"/>
      <c r="AXX108" s="72"/>
      <c r="AXY108" s="72"/>
      <c r="AXZ108" s="72"/>
      <c r="AYA108" s="72"/>
      <c r="AYB108" s="72"/>
      <c r="AYC108" s="72"/>
      <c r="AYD108" s="72"/>
      <c r="AYE108" s="72"/>
      <c r="AYF108" s="72"/>
      <c r="AYG108" s="72"/>
      <c r="AYH108" s="72"/>
      <c r="AYI108" s="72"/>
      <c r="AYJ108" s="72"/>
      <c r="AYK108" s="72"/>
      <c r="AYL108" s="72"/>
      <c r="AYM108" s="72"/>
      <c r="AYN108" s="72"/>
      <c r="AYO108" s="72"/>
      <c r="AYP108" s="72"/>
      <c r="AYQ108" s="72"/>
      <c r="AYR108" s="72"/>
      <c r="AYS108" s="72"/>
      <c r="AYT108" s="72"/>
      <c r="AYU108" s="72"/>
      <c r="AYV108" s="72"/>
      <c r="AYW108" s="72"/>
      <c r="AYX108" s="72"/>
      <c r="AYY108" s="72"/>
      <c r="AYZ108" s="72"/>
      <c r="AZA108" s="72"/>
      <c r="AZB108" s="72"/>
      <c r="AZC108" s="72"/>
      <c r="AZD108" s="72"/>
      <c r="AZE108" s="72"/>
      <c r="AZF108" s="72"/>
      <c r="AZG108" s="72"/>
      <c r="AZH108" s="72"/>
      <c r="AZI108" s="72"/>
      <c r="AZJ108" s="72"/>
      <c r="AZK108" s="72"/>
      <c r="AZL108" s="72"/>
      <c r="AZM108" s="72"/>
      <c r="AZN108" s="72"/>
      <c r="AZO108" s="72"/>
      <c r="AZP108" s="72"/>
      <c r="AZQ108" s="72"/>
      <c r="AZR108" s="72"/>
      <c r="AZS108" s="72"/>
      <c r="AZT108" s="72"/>
      <c r="AZU108" s="72"/>
      <c r="AZV108" s="72"/>
      <c r="AZW108" s="72"/>
      <c r="AZX108" s="72"/>
      <c r="AZY108" s="72"/>
      <c r="AZZ108" s="72"/>
      <c r="BAA108" s="72"/>
      <c r="BAB108" s="72"/>
      <c r="BAC108" s="72"/>
      <c r="BAD108" s="72"/>
      <c r="BAE108" s="72"/>
      <c r="BAF108" s="72"/>
      <c r="BAG108" s="72"/>
      <c r="BAH108" s="72"/>
      <c r="BAI108" s="72"/>
      <c r="BAJ108" s="72"/>
      <c r="BAK108" s="72"/>
      <c r="BAL108" s="72"/>
      <c r="BAM108" s="72"/>
      <c r="BAN108" s="72"/>
      <c r="BAO108" s="72"/>
      <c r="BAP108" s="72"/>
      <c r="BAQ108" s="72"/>
      <c r="BAR108" s="72"/>
      <c r="BAS108" s="72"/>
      <c r="BAT108" s="72"/>
      <c r="BAU108" s="72"/>
      <c r="BAV108" s="72"/>
      <c r="BAW108" s="72"/>
      <c r="BAX108" s="72"/>
      <c r="BAY108" s="72"/>
      <c r="BAZ108" s="72"/>
      <c r="BBA108" s="72"/>
      <c r="BBB108" s="72"/>
      <c r="BBC108" s="72"/>
      <c r="BBD108" s="72"/>
      <c r="BBE108" s="72"/>
      <c r="BBF108" s="72"/>
      <c r="BBG108" s="72"/>
      <c r="BBH108" s="72"/>
      <c r="BBI108" s="72"/>
      <c r="BBJ108" s="72"/>
      <c r="BBK108" s="72"/>
      <c r="BBL108" s="72"/>
      <c r="BBM108" s="72"/>
      <c r="BBN108" s="72"/>
      <c r="BBO108" s="72"/>
      <c r="BBP108" s="72"/>
      <c r="BBQ108" s="72"/>
      <c r="BBR108" s="72"/>
      <c r="BBS108" s="72"/>
      <c r="BBT108" s="72"/>
      <c r="BBU108" s="72"/>
      <c r="BBV108" s="72"/>
      <c r="BBW108" s="72"/>
      <c r="BBX108" s="72"/>
      <c r="BBY108" s="72"/>
      <c r="BBZ108" s="72"/>
      <c r="BCA108" s="72"/>
      <c r="BCB108" s="72"/>
      <c r="BCC108" s="72"/>
      <c r="BCD108" s="72"/>
      <c r="BCE108" s="72"/>
      <c r="BCF108" s="72"/>
      <c r="BCG108" s="72"/>
      <c r="BCH108" s="72"/>
      <c r="BCI108" s="72"/>
      <c r="BCJ108" s="72"/>
      <c r="BCK108" s="72"/>
      <c r="BCL108" s="72"/>
      <c r="BCM108" s="72"/>
      <c r="BCN108" s="72"/>
      <c r="BCO108" s="72"/>
      <c r="BCP108" s="72"/>
      <c r="BCQ108" s="72"/>
      <c r="BCR108" s="72"/>
      <c r="BCS108" s="72"/>
      <c r="BCT108" s="72"/>
      <c r="BCU108" s="72"/>
      <c r="BCV108" s="72"/>
      <c r="BCW108" s="72"/>
      <c r="BCX108" s="72"/>
      <c r="BCY108" s="72"/>
      <c r="BCZ108" s="72"/>
      <c r="BDA108" s="72"/>
      <c r="BDB108" s="72"/>
      <c r="BDC108" s="72"/>
      <c r="BDD108" s="72"/>
      <c r="BDE108" s="72"/>
      <c r="BDF108" s="72"/>
      <c r="BDG108" s="72"/>
      <c r="BDH108" s="72"/>
      <c r="BDI108" s="72"/>
      <c r="BDJ108" s="72"/>
      <c r="BDK108" s="72"/>
      <c r="BDL108" s="72"/>
      <c r="BDM108" s="72"/>
      <c r="BDN108" s="72"/>
      <c r="BDO108" s="72"/>
      <c r="BDP108" s="72"/>
      <c r="BDQ108" s="72"/>
      <c r="BDR108" s="72"/>
      <c r="BDS108" s="72"/>
      <c r="BDT108" s="72"/>
      <c r="BDU108" s="72"/>
      <c r="BDV108" s="72"/>
      <c r="BDW108" s="72"/>
      <c r="BDX108" s="72"/>
      <c r="BDY108" s="72"/>
      <c r="BDZ108" s="72"/>
      <c r="BEA108" s="72"/>
      <c r="BEB108" s="72"/>
      <c r="BEC108" s="72"/>
      <c r="BED108" s="72"/>
      <c r="BEE108" s="72"/>
      <c r="BEF108" s="72"/>
      <c r="BEG108" s="72"/>
      <c r="BEH108" s="72"/>
      <c r="BEI108" s="72"/>
      <c r="BEJ108" s="72"/>
      <c r="BEK108" s="72"/>
      <c r="BEL108" s="72"/>
      <c r="BEM108" s="72"/>
      <c r="BEN108" s="72"/>
      <c r="BEO108" s="72"/>
      <c r="BEP108" s="72"/>
      <c r="BEQ108" s="72"/>
      <c r="BER108" s="72"/>
      <c r="BES108" s="72"/>
      <c r="BET108" s="72"/>
      <c r="BEU108" s="72"/>
      <c r="BEV108" s="72"/>
      <c r="BEW108" s="72"/>
      <c r="BEX108" s="72"/>
      <c r="BEY108" s="72"/>
      <c r="BEZ108" s="72"/>
      <c r="BFA108" s="72"/>
      <c r="BFB108" s="72"/>
      <c r="BFC108" s="72"/>
      <c r="BFD108" s="72"/>
      <c r="BFE108" s="72"/>
      <c r="BFF108" s="72"/>
      <c r="BFG108" s="72"/>
      <c r="BFH108" s="72"/>
      <c r="BFI108" s="72"/>
      <c r="BFJ108" s="72"/>
      <c r="BFK108" s="72"/>
      <c r="BFL108" s="72"/>
      <c r="BFM108" s="72"/>
      <c r="BFN108" s="72"/>
      <c r="BFO108" s="72"/>
      <c r="BFP108" s="72"/>
      <c r="BFQ108" s="72"/>
      <c r="BFR108" s="72"/>
      <c r="BFS108" s="72"/>
      <c r="BFT108" s="72"/>
      <c r="BFU108" s="72"/>
      <c r="BFV108" s="72"/>
      <c r="BFW108" s="72"/>
      <c r="BFX108" s="72"/>
      <c r="BFY108" s="72"/>
      <c r="BFZ108" s="72"/>
      <c r="BGA108" s="72"/>
      <c r="BGB108" s="72"/>
      <c r="BGC108" s="72"/>
      <c r="BGD108" s="72"/>
      <c r="BGE108" s="72"/>
      <c r="BGF108" s="72"/>
      <c r="BGG108" s="72"/>
      <c r="BGH108" s="72"/>
      <c r="BGI108" s="72"/>
      <c r="BGJ108" s="72"/>
      <c r="BGK108" s="72"/>
      <c r="BGL108" s="72"/>
      <c r="BGM108" s="72"/>
      <c r="BGN108" s="72"/>
      <c r="BGO108" s="72"/>
      <c r="BGP108" s="72"/>
      <c r="BGQ108" s="72"/>
      <c r="BGR108" s="72"/>
      <c r="BGS108" s="72"/>
      <c r="BGT108" s="72"/>
      <c r="BGU108" s="72"/>
      <c r="BGV108" s="72"/>
      <c r="BGW108" s="72"/>
      <c r="BGX108" s="72"/>
      <c r="BGY108" s="72"/>
      <c r="BGZ108" s="72"/>
      <c r="BHA108" s="72"/>
      <c r="BHB108" s="72"/>
      <c r="BHC108" s="72"/>
      <c r="BHD108" s="72"/>
      <c r="BHE108" s="72"/>
      <c r="BHF108" s="72"/>
      <c r="BHG108" s="72"/>
      <c r="BHH108" s="72"/>
      <c r="BHI108" s="72"/>
      <c r="BHJ108" s="72"/>
      <c r="BHK108" s="72"/>
      <c r="BHL108" s="72"/>
      <c r="BHM108" s="72"/>
      <c r="BHN108" s="72"/>
      <c r="BHO108" s="72"/>
      <c r="BHP108" s="72"/>
      <c r="BHQ108" s="72"/>
      <c r="BHR108" s="72"/>
      <c r="BHS108" s="72"/>
      <c r="BHT108" s="72"/>
      <c r="BHU108" s="72"/>
      <c r="BHV108" s="72"/>
      <c r="BHW108" s="72"/>
      <c r="BHX108" s="72"/>
      <c r="BHY108" s="72"/>
      <c r="BHZ108" s="72"/>
      <c r="BIA108" s="72"/>
      <c r="BIB108" s="72"/>
      <c r="BIC108" s="72"/>
      <c r="BID108" s="72"/>
      <c r="BIE108" s="72"/>
      <c r="BIF108" s="72"/>
      <c r="BIG108" s="72"/>
      <c r="BIH108" s="72"/>
      <c r="BII108" s="72"/>
      <c r="BIJ108" s="72"/>
      <c r="BIK108" s="72"/>
      <c r="BIL108" s="72"/>
      <c r="BIM108" s="72"/>
      <c r="BIN108" s="72"/>
      <c r="BIO108" s="72"/>
      <c r="BIP108" s="72"/>
      <c r="BIQ108" s="72"/>
      <c r="BIR108" s="72"/>
      <c r="BIS108" s="72"/>
      <c r="BIT108" s="72"/>
      <c r="BIU108" s="72"/>
      <c r="BIV108" s="72"/>
      <c r="BIW108" s="72"/>
      <c r="BIX108" s="72"/>
      <c r="BIY108" s="72"/>
      <c r="BIZ108" s="72"/>
    </row>
    <row r="109" spans="1:1612" s="13" customFormat="1" ht="23.65" customHeight="1">
      <c r="A109" s="115" t="s">
        <v>31</v>
      </c>
      <c r="B109" s="115"/>
      <c r="C109" s="116" t="s">
        <v>168</v>
      </c>
      <c r="D109" s="138">
        <v>2016</v>
      </c>
      <c r="E109" s="138">
        <v>2018</v>
      </c>
      <c r="F109" s="25">
        <v>2016</v>
      </c>
      <c r="G109" s="54">
        <f t="shared" ref="G109:L111" si="14">SUM(G112)</f>
        <v>1258.96435</v>
      </c>
      <c r="H109" s="54">
        <f t="shared" si="14"/>
        <v>0</v>
      </c>
      <c r="I109" s="54">
        <f t="shared" si="14"/>
        <v>1150.79</v>
      </c>
      <c r="J109" s="54">
        <f t="shared" si="14"/>
        <v>0</v>
      </c>
      <c r="K109" s="54">
        <f t="shared" si="14"/>
        <v>108.17435</v>
      </c>
      <c r="L109" s="54">
        <f t="shared" si="14"/>
        <v>0</v>
      </c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  <c r="IW109" s="72"/>
      <c r="IX109" s="72"/>
      <c r="IY109" s="72"/>
      <c r="IZ109" s="72"/>
      <c r="JA109" s="72"/>
      <c r="JB109" s="72"/>
      <c r="JC109" s="72"/>
      <c r="JD109" s="72"/>
      <c r="JE109" s="72"/>
      <c r="JF109" s="72"/>
      <c r="JG109" s="72"/>
      <c r="JH109" s="72"/>
      <c r="JI109" s="72"/>
      <c r="JJ109" s="72"/>
      <c r="JK109" s="72"/>
      <c r="JL109" s="72"/>
      <c r="JM109" s="72"/>
      <c r="JN109" s="72"/>
      <c r="JO109" s="72"/>
      <c r="JP109" s="72"/>
      <c r="JQ109" s="72"/>
      <c r="JR109" s="72"/>
      <c r="JS109" s="72"/>
      <c r="JT109" s="72"/>
      <c r="JU109" s="72"/>
      <c r="JV109" s="72"/>
      <c r="JW109" s="72"/>
      <c r="JX109" s="72"/>
      <c r="JY109" s="72"/>
      <c r="JZ109" s="72"/>
      <c r="KA109" s="72"/>
      <c r="KB109" s="72"/>
      <c r="KC109" s="72"/>
      <c r="KD109" s="72"/>
      <c r="KE109" s="72"/>
      <c r="KF109" s="72"/>
      <c r="KG109" s="72"/>
      <c r="KH109" s="72"/>
      <c r="KI109" s="72"/>
      <c r="KJ109" s="72"/>
      <c r="KK109" s="72"/>
      <c r="KL109" s="72"/>
      <c r="KM109" s="72"/>
      <c r="KN109" s="72"/>
      <c r="KO109" s="72"/>
      <c r="KP109" s="72"/>
      <c r="KQ109" s="72"/>
      <c r="KR109" s="72"/>
      <c r="KS109" s="72"/>
      <c r="KT109" s="72"/>
      <c r="KU109" s="72"/>
      <c r="KV109" s="72"/>
      <c r="KW109" s="72"/>
      <c r="KX109" s="72"/>
      <c r="KY109" s="72"/>
      <c r="KZ109" s="72"/>
      <c r="LA109" s="72"/>
      <c r="LB109" s="72"/>
      <c r="LC109" s="72"/>
      <c r="LD109" s="72"/>
      <c r="LE109" s="72"/>
      <c r="LF109" s="72"/>
      <c r="LG109" s="72"/>
      <c r="LH109" s="72"/>
      <c r="LI109" s="72"/>
      <c r="LJ109" s="72"/>
      <c r="LK109" s="72"/>
      <c r="LL109" s="72"/>
      <c r="LM109" s="72"/>
      <c r="LN109" s="72"/>
      <c r="LO109" s="72"/>
      <c r="LP109" s="72"/>
      <c r="LQ109" s="72"/>
      <c r="LR109" s="72"/>
      <c r="LS109" s="72"/>
      <c r="LT109" s="72"/>
      <c r="LU109" s="72"/>
      <c r="LV109" s="72"/>
      <c r="LW109" s="72"/>
      <c r="LX109" s="72"/>
      <c r="LY109" s="72"/>
      <c r="LZ109" s="72"/>
      <c r="MA109" s="72"/>
      <c r="MB109" s="72"/>
      <c r="MC109" s="72"/>
      <c r="MD109" s="72"/>
      <c r="ME109" s="72"/>
      <c r="MF109" s="72"/>
      <c r="MG109" s="72"/>
      <c r="MH109" s="72"/>
      <c r="MI109" s="72"/>
      <c r="MJ109" s="72"/>
      <c r="MK109" s="72"/>
      <c r="ML109" s="72"/>
      <c r="MM109" s="72"/>
      <c r="MN109" s="72"/>
      <c r="MO109" s="72"/>
      <c r="MP109" s="72"/>
      <c r="MQ109" s="72"/>
      <c r="MR109" s="72"/>
      <c r="MS109" s="72"/>
      <c r="MT109" s="72"/>
      <c r="MU109" s="72"/>
      <c r="MV109" s="72"/>
      <c r="MW109" s="72"/>
      <c r="MX109" s="72"/>
      <c r="MY109" s="72"/>
      <c r="MZ109" s="72"/>
      <c r="NA109" s="72"/>
      <c r="NB109" s="72"/>
      <c r="NC109" s="72"/>
      <c r="ND109" s="72"/>
      <c r="NE109" s="72"/>
      <c r="NF109" s="72"/>
      <c r="NG109" s="72"/>
      <c r="NH109" s="72"/>
      <c r="NI109" s="72"/>
      <c r="NJ109" s="72"/>
      <c r="NK109" s="72"/>
      <c r="NL109" s="72"/>
      <c r="NM109" s="72"/>
      <c r="NN109" s="72"/>
      <c r="NO109" s="72"/>
      <c r="NP109" s="72"/>
      <c r="NQ109" s="72"/>
      <c r="NR109" s="72"/>
      <c r="NS109" s="72"/>
      <c r="NT109" s="72"/>
      <c r="NU109" s="72"/>
      <c r="NV109" s="72"/>
      <c r="NW109" s="72"/>
      <c r="NX109" s="72"/>
      <c r="NY109" s="72"/>
      <c r="NZ109" s="72"/>
      <c r="OA109" s="72"/>
      <c r="OB109" s="72"/>
      <c r="OC109" s="72"/>
      <c r="OD109" s="72"/>
      <c r="OE109" s="72"/>
      <c r="OF109" s="72"/>
      <c r="OG109" s="72"/>
      <c r="OH109" s="72"/>
      <c r="OI109" s="72"/>
      <c r="OJ109" s="72"/>
      <c r="OK109" s="72"/>
      <c r="OL109" s="72"/>
      <c r="OM109" s="72"/>
      <c r="ON109" s="72"/>
      <c r="OO109" s="72"/>
      <c r="OP109" s="72"/>
      <c r="OQ109" s="72"/>
      <c r="OR109" s="72"/>
      <c r="OS109" s="72"/>
      <c r="OT109" s="72"/>
      <c r="OU109" s="72"/>
      <c r="OV109" s="72"/>
      <c r="OW109" s="72"/>
      <c r="OX109" s="72"/>
      <c r="OY109" s="72"/>
      <c r="OZ109" s="72"/>
      <c r="PA109" s="72"/>
      <c r="PB109" s="72"/>
      <c r="PC109" s="72"/>
      <c r="PD109" s="72"/>
      <c r="PE109" s="72"/>
      <c r="PF109" s="72"/>
      <c r="PG109" s="72"/>
      <c r="PH109" s="72"/>
      <c r="PI109" s="72"/>
      <c r="PJ109" s="72"/>
      <c r="PK109" s="72"/>
      <c r="PL109" s="72"/>
      <c r="PM109" s="72"/>
      <c r="PN109" s="72"/>
      <c r="PO109" s="72"/>
      <c r="PP109" s="72"/>
      <c r="PQ109" s="72"/>
      <c r="PR109" s="72"/>
      <c r="PS109" s="72"/>
      <c r="PT109" s="72"/>
      <c r="PU109" s="72"/>
      <c r="PV109" s="72"/>
      <c r="PW109" s="72"/>
      <c r="PX109" s="72"/>
      <c r="PY109" s="72"/>
      <c r="PZ109" s="72"/>
      <c r="QA109" s="72"/>
      <c r="QB109" s="72"/>
      <c r="QC109" s="72"/>
      <c r="QD109" s="72"/>
      <c r="QE109" s="72"/>
      <c r="QF109" s="72"/>
      <c r="QG109" s="72"/>
      <c r="QH109" s="72"/>
      <c r="QI109" s="72"/>
      <c r="QJ109" s="72"/>
      <c r="QK109" s="72"/>
      <c r="QL109" s="72"/>
      <c r="QM109" s="72"/>
      <c r="QN109" s="72"/>
      <c r="QO109" s="72"/>
      <c r="QP109" s="72"/>
      <c r="QQ109" s="72"/>
      <c r="QR109" s="72"/>
      <c r="QS109" s="72"/>
      <c r="QT109" s="72"/>
      <c r="QU109" s="72"/>
      <c r="QV109" s="72"/>
      <c r="QW109" s="72"/>
      <c r="QX109" s="72"/>
      <c r="QY109" s="72"/>
      <c r="QZ109" s="72"/>
      <c r="RA109" s="72"/>
      <c r="RB109" s="72"/>
      <c r="RC109" s="72"/>
      <c r="RD109" s="72"/>
      <c r="RE109" s="72"/>
      <c r="RF109" s="72"/>
      <c r="RG109" s="72"/>
      <c r="RH109" s="72"/>
      <c r="RI109" s="72"/>
      <c r="RJ109" s="72"/>
      <c r="RK109" s="72"/>
      <c r="RL109" s="72"/>
      <c r="RM109" s="72"/>
      <c r="RN109" s="72"/>
      <c r="RO109" s="72"/>
      <c r="RP109" s="72"/>
      <c r="RQ109" s="72"/>
      <c r="RR109" s="72"/>
      <c r="RS109" s="72"/>
      <c r="RT109" s="72"/>
      <c r="RU109" s="72"/>
      <c r="RV109" s="72"/>
      <c r="RW109" s="72"/>
      <c r="RX109" s="72"/>
      <c r="RY109" s="72"/>
      <c r="RZ109" s="72"/>
      <c r="SA109" s="72"/>
      <c r="SB109" s="72"/>
      <c r="SC109" s="72"/>
      <c r="SD109" s="72"/>
      <c r="SE109" s="72"/>
      <c r="SF109" s="72"/>
      <c r="SG109" s="72"/>
      <c r="SH109" s="72"/>
      <c r="SI109" s="72"/>
      <c r="SJ109" s="72"/>
      <c r="SK109" s="72"/>
      <c r="SL109" s="72"/>
      <c r="SM109" s="72"/>
      <c r="SN109" s="72"/>
      <c r="SO109" s="72"/>
      <c r="SP109" s="72"/>
      <c r="SQ109" s="72"/>
      <c r="SR109" s="72"/>
      <c r="SS109" s="72"/>
      <c r="ST109" s="72"/>
      <c r="SU109" s="72"/>
      <c r="SV109" s="72"/>
      <c r="SW109" s="72"/>
      <c r="SX109" s="72"/>
      <c r="SY109" s="72"/>
      <c r="SZ109" s="72"/>
      <c r="TA109" s="72"/>
      <c r="TB109" s="72"/>
      <c r="TC109" s="72"/>
      <c r="TD109" s="72"/>
      <c r="TE109" s="72"/>
      <c r="TF109" s="72"/>
      <c r="TG109" s="72"/>
      <c r="TH109" s="72"/>
      <c r="TI109" s="72"/>
      <c r="TJ109" s="72"/>
      <c r="TK109" s="72"/>
      <c r="TL109" s="72"/>
      <c r="TM109" s="72"/>
      <c r="TN109" s="72"/>
      <c r="TO109" s="72"/>
      <c r="TP109" s="72"/>
      <c r="TQ109" s="72"/>
      <c r="TR109" s="72"/>
      <c r="TS109" s="72"/>
      <c r="TT109" s="72"/>
      <c r="TU109" s="72"/>
      <c r="TV109" s="72"/>
      <c r="TW109" s="72"/>
      <c r="TX109" s="72"/>
      <c r="TY109" s="72"/>
      <c r="TZ109" s="72"/>
      <c r="UA109" s="72"/>
      <c r="UB109" s="72"/>
      <c r="UC109" s="72"/>
      <c r="UD109" s="72"/>
      <c r="UE109" s="72"/>
      <c r="UF109" s="72"/>
      <c r="UG109" s="72"/>
      <c r="UH109" s="72"/>
      <c r="UI109" s="72"/>
      <c r="UJ109" s="72"/>
      <c r="UK109" s="72"/>
      <c r="UL109" s="72"/>
      <c r="UM109" s="72"/>
      <c r="UN109" s="72"/>
      <c r="UO109" s="72"/>
      <c r="UP109" s="72"/>
      <c r="UQ109" s="72"/>
      <c r="UR109" s="72"/>
      <c r="US109" s="72"/>
      <c r="UT109" s="72"/>
      <c r="UU109" s="72"/>
      <c r="UV109" s="72"/>
      <c r="UW109" s="72"/>
      <c r="UX109" s="72"/>
      <c r="UY109" s="72"/>
      <c r="UZ109" s="72"/>
      <c r="VA109" s="72"/>
      <c r="VB109" s="72"/>
      <c r="VC109" s="72"/>
      <c r="VD109" s="72"/>
      <c r="VE109" s="72"/>
      <c r="VF109" s="72"/>
      <c r="VG109" s="72"/>
      <c r="VH109" s="72"/>
      <c r="VI109" s="72"/>
      <c r="VJ109" s="72"/>
      <c r="VK109" s="72"/>
      <c r="VL109" s="72"/>
      <c r="VM109" s="72"/>
      <c r="VN109" s="72"/>
      <c r="VO109" s="72"/>
      <c r="VP109" s="72"/>
      <c r="VQ109" s="72"/>
      <c r="VR109" s="72"/>
      <c r="VS109" s="72"/>
      <c r="VT109" s="72"/>
      <c r="VU109" s="72"/>
      <c r="VV109" s="72"/>
      <c r="VW109" s="72"/>
      <c r="VX109" s="72"/>
      <c r="VY109" s="72"/>
      <c r="VZ109" s="72"/>
      <c r="WA109" s="72"/>
      <c r="WB109" s="72"/>
      <c r="WC109" s="72"/>
      <c r="WD109" s="72"/>
      <c r="WE109" s="72"/>
      <c r="WF109" s="72"/>
      <c r="WG109" s="72"/>
      <c r="WH109" s="72"/>
      <c r="WI109" s="72"/>
      <c r="WJ109" s="72"/>
      <c r="WK109" s="72"/>
      <c r="WL109" s="72"/>
      <c r="WM109" s="72"/>
      <c r="WN109" s="72"/>
      <c r="WO109" s="72"/>
      <c r="WP109" s="72"/>
      <c r="WQ109" s="72"/>
      <c r="WR109" s="72"/>
      <c r="WS109" s="72"/>
      <c r="WT109" s="72"/>
      <c r="WU109" s="72"/>
      <c r="WV109" s="72"/>
      <c r="WW109" s="72"/>
      <c r="WX109" s="72"/>
      <c r="WY109" s="72"/>
      <c r="WZ109" s="72"/>
      <c r="XA109" s="72"/>
      <c r="XB109" s="72"/>
      <c r="XC109" s="72"/>
      <c r="XD109" s="72"/>
      <c r="XE109" s="72"/>
      <c r="XF109" s="72"/>
      <c r="XG109" s="72"/>
      <c r="XH109" s="72"/>
      <c r="XI109" s="72"/>
      <c r="XJ109" s="72"/>
      <c r="XK109" s="72"/>
      <c r="XL109" s="72"/>
      <c r="XM109" s="72"/>
      <c r="XN109" s="72"/>
      <c r="XO109" s="72"/>
      <c r="XP109" s="72"/>
      <c r="XQ109" s="72"/>
      <c r="XR109" s="72"/>
      <c r="XS109" s="72"/>
      <c r="XT109" s="72"/>
      <c r="XU109" s="72"/>
      <c r="XV109" s="72"/>
      <c r="XW109" s="72"/>
      <c r="XX109" s="72"/>
      <c r="XY109" s="72"/>
      <c r="XZ109" s="72"/>
      <c r="YA109" s="72"/>
      <c r="YB109" s="72"/>
      <c r="YC109" s="72"/>
      <c r="YD109" s="72"/>
      <c r="YE109" s="72"/>
      <c r="YF109" s="72"/>
      <c r="YG109" s="72"/>
      <c r="YH109" s="72"/>
      <c r="YI109" s="72"/>
      <c r="YJ109" s="72"/>
      <c r="YK109" s="72"/>
      <c r="YL109" s="72"/>
      <c r="YM109" s="72"/>
      <c r="YN109" s="72"/>
      <c r="YO109" s="72"/>
      <c r="YP109" s="72"/>
      <c r="YQ109" s="72"/>
      <c r="YR109" s="72"/>
      <c r="YS109" s="72"/>
      <c r="YT109" s="72"/>
      <c r="YU109" s="72"/>
      <c r="YV109" s="72"/>
      <c r="YW109" s="72"/>
      <c r="YX109" s="72"/>
      <c r="YY109" s="72"/>
      <c r="YZ109" s="72"/>
      <c r="ZA109" s="72"/>
      <c r="ZB109" s="72"/>
      <c r="ZC109" s="72"/>
      <c r="ZD109" s="72"/>
      <c r="ZE109" s="72"/>
      <c r="ZF109" s="72"/>
      <c r="ZG109" s="72"/>
      <c r="ZH109" s="72"/>
      <c r="ZI109" s="72"/>
      <c r="ZJ109" s="72"/>
      <c r="ZK109" s="72"/>
      <c r="ZL109" s="72"/>
      <c r="ZM109" s="72"/>
      <c r="ZN109" s="72"/>
      <c r="ZO109" s="72"/>
      <c r="ZP109" s="72"/>
      <c r="ZQ109" s="72"/>
      <c r="ZR109" s="72"/>
      <c r="ZS109" s="72"/>
      <c r="ZT109" s="72"/>
      <c r="ZU109" s="72"/>
      <c r="ZV109" s="72"/>
      <c r="ZW109" s="72"/>
      <c r="ZX109" s="72"/>
      <c r="ZY109" s="72"/>
      <c r="ZZ109" s="72"/>
      <c r="AAA109" s="72"/>
      <c r="AAB109" s="72"/>
      <c r="AAC109" s="72"/>
      <c r="AAD109" s="72"/>
      <c r="AAE109" s="72"/>
      <c r="AAF109" s="72"/>
      <c r="AAG109" s="72"/>
      <c r="AAH109" s="72"/>
      <c r="AAI109" s="72"/>
      <c r="AAJ109" s="72"/>
      <c r="AAK109" s="72"/>
      <c r="AAL109" s="72"/>
      <c r="AAM109" s="72"/>
      <c r="AAN109" s="72"/>
      <c r="AAO109" s="72"/>
      <c r="AAP109" s="72"/>
      <c r="AAQ109" s="72"/>
      <c r="AAR109" s="72"/>
      <c r="AAS109" s="72"/>
      <c r="AAT109" s="72"/>
      <c r="AAU109" s="72"/>
      <c r="AAV109" s="72"/>
      <c r="AAW109" s="72"/>
      <c r="AAX109" s="72"/>
      <c r="AAY109" s="72"/>
      <c r="AAZ109" s="72"/>
      <c r="ABA109" s="72"/>
      <c r="ABB109" s="72"/>
      <c r="ABC109" s="72"/>
      <c r="ABD109" s="72"/>
      <c r="ABE109" s="72"/>
      <c r="ABF109" s="72"/>
      <c r="ABG109" s="72"/>
      <c r="ABH109" s="72"/>
      <c r="ABI109" s="72"/>
      <c r="ABJ109" s="72"/>
      <c r="ABK109" s="72"/>
      <c r="ABL109" s="72"/>
      <c r="ABM109" s="72"/>
      <c r="ABN109" s="72"/>
      <c r="ABO109" s="72"/>
      <c r="ABP109" s="72"/>
      <c r="ABQ109" s="72"/>
      <c r="ABR109" s="72"/>
      <c r="ABS109" s="72"/>
      <c r="ABT109" s="72"/>
      <c r="ABU109" s="72"/>
      <c r="ABV109" s="72"/>
      <c r="ABW109" s="72"/>
      <c r="ABX109" s="72"/>
      <c r="ABY109" s="72"/>
      <c r="ABZ109" s="72"/>
      <c r="ACA109" s="72"/>
      <c r="ACB109" s="72"/>
      <c r="ACC109" s="72"/>
      <c r="ACD109" s="72"/>
      <c r="ACE109" s="72"/>
      <c r="ACF109" s="72"/>
      <c r="ACG109" s="72"/>
      <c r="ACH109" s="72"/>
      <c r="ACI109" s="72"/>
      <c r="ACJ109" s="72"/>
      <c r="ACK109" s="72"/>
      <c r="ACL109" s="72"/>
      <c r="ACM109" s="72"/>
      <c r="ACN109" s="72"/>
      <c r="ACO109" s="72"/>
      <c r="ACP109" s="72"/>
      <c r="ACQ109" s="72"/>
      <c r="ACR109" s="72"/>
      <c r="ACS109" s="72"/>
      <c r="ACT109" s="72"/>
      <c r="ACU109" s="72"/>
      <c r="ACV109" s="72"/>
      <c r="ACW109" s="72"/>
      <c r="ACX109" s="72"/>
      <c r="ACY109" s="72"/>
      <c r="ACZ109" s="72"/>
      <c r="ADA109" s="72"/>
      <c r="ADB109" s="72"/>
      <c r="ADC109" s="72"/>
      <c r="ADD109" s="72"/>
      <c r="ADE109" s="72"/>
      <c r="ADF109" s="72"/>
      <c r="ADG109" s="72"/>
      <c r="ADH109" s="72"/>
      <c r="ADI109" s="72"/>
      <c r="ADJ109" s="72"/>
      <c r="ADK109" s="72"/>
      <c r="ADL109" s="72"/>
      <c r="ADM109" s="72"/>
      <c r="ADN109" s="72"/>
      <c r="ADO109" s="72"/>
      <c r="ADP109" s="72"/>
      <c r="ADQ109" s="72"/>
      <c r="ADR109" s="72"/>
      <c r="ADS109" s="72"/>
      <c r="ADT109" s="72"/>
      <c r="ADU109" s="72"/>
      <c r="ADV109" s="72"/>
      <c r="ADW109" s="72"/>
      <c r="ADX109" s="72"/>
      <c r="ADY109" s="72"/>
      <c r="ADZ109" s="72"/>
      <c r="AEA109" s="72"/>
      <c r="AEB109" s="72"/>
      <c r="AEC109" s="72"/>
      <c r="AED109" s="72"/>
      <c r="AEE109" s="72"/>
      <c r="AEF109" s="72"/>
      <c r="AEG109" s="72"/>
      <c r="AEH109" s="72"/>
      <c r="AEI109" s="72"/>
      <c r="AEJ109" s="72"/>
      <c r="AEK109" s="72"/>
      <c r="AEL109" s="72"/>
      <c r="AEM109" s="72"/>
      <c r="AEN109" s="72"/>
      <c r="AEO109" s="72"/>
      <c r="AEP109" s="72"/>
      <c r="AEQ109" s="72"/>
      <c r="AER109" s="72"/>
      <c r="AES109" s="72"/>
      <c r="AET109" s="72"/>
      <c r="AEU109" s="72"/>
      <c r="AEV109" s="72"/>
      <c r="AEW109" s="72"/>
      <c r="AEX109" s="72"/>
      <c r="AEY109" s="72"/>
      <c r="AEZ109" s="72"/>
      <c r="AFA109" s="72"/>
      <c r="AFB109" s="72"/>
      <c r="AFC109" s="72"/>
      <c r="AFD109" s="72"/>
      <c r="AFE109" s="72"/>
      <c r="AFF109" s="72"/>
      <c r="AFG109" s="72"/>
      <c r="AFH109" s="72"/>
      <c r="AFI109" s="72"/>
      <c r="AFJ109" s="72"/>
      <c r="AFK109" s="72"/>
      <c r="AFL109" s="72"/>
      <c r="AFM109" s="72"/>
      <c r="AFN109" s="72"/>
      <c r="AFO109" s="72"/>
      <c r="AFP109" s="72"/>
      <c r="AFQ109" s="72"/>
      <c r="AFR109" s="72"/>
      <c r="AFS109" s="72"/>
      <c r="AFT109" s="72"/>
      <c r="AFU109" s="72"/>
      <c r="AFV109" s="72"/>
      <c r="AFW109" s="72"/>
      <c r="AFX109" s="72"/>
      <c r="AFY109" s="72"/>
      <c r="AFZ109" s="72"/>
      <c r="AGA109" s="72"/>
      <c r="AGB109" s="72"/>
      <c r="AGC109" s="72"/>
      <c r="AGD109" s="72"/>
      <c r="AGE109" s="72"/>
      <c r="AGF109" s="72"/>
      <c r="AGG109" s="72"/>
      <c r="AGH109" s="72"/>
      <c r="AGI109" s="72"/>
      <c r="AGJ109" s="72"/>
      <c r="AGK109" s="72"/>
      <c r="AGL109" s="72"/>
      <c r="AGM109" s="72"/>
      <c r="AGN109" s="72"/>
      <c r="AGO109" s="72"/>
      <c r="AGP109" s="72"/>
      <c r="AGQ109" s="72"/>
      <c r="AGR109" s="72"/>
      <c r="AGS109" s="72"/>
      <c r="AGT109" s="72"/>
      <c r="AGU109" s="72"/>
      <c r="AGV109" s="72"/>
      <c r="AGW109" s="72"/>
      <c r="AGX109" s="72"/>
      <c r="AGY109" s="72"/>
      <c r="AGZ109" s="72"/>
      <c r="AHA109" s="72"/>
      <c r="AHB109" s="72"/>
      <c r="AHC109" s="72"/>
      <c r="AHD109" s="72"/>
      <c r="AHE109" s="72"/>
      <c r="AHF109" s="72"/>
      <c r="AHG109" s="72"/>
      <c r="AHH109" s="72"/>
      <c r="AHI109" s="72"/>
      <c r="AHJ109" s="72"/>
      <c r="AHK109" s="72"/>
      <c r="AHL109" s="72"/>
      <c r="AHM109" s="72"/>
      <c r="AHN109" s="72"/>
      <c r="AHO109" s="72"/>
      <c r="AHP109" s="72"/>
      <c r="AHQ109" s="72"/>
      <c r="AHR109" s="72"/>
      <c r="AHS109" s="72"/>
      <c r="AHT109" s="72"/>
      <c r="AHU109" s="72"/>
      <c r="AHV109" s="72"/>
      <c r="AHW109" s="72"/>
      <c r="AHX109" s="72"/>
      <c r="AHY109" s="72"/>
      <c r="AHZ109" s="72"/>
      <c r="AIA109" s="72"/>
      <c r="AIB109" s="72"/>
      <c r="AIC109" s="72"/>
      <c r="AID109" s="72"/>
      <c r="AIE109" s="72"/>
      <c r="AIF109" s="72"/>
      <c r="AIG109" s="72"/>
      <c r="AIH109" s="72"/>
      <c r="AII109" s="72"/>
      <c r="AIJ109" s="72"/>
      <c r="AIK109" s="72"/>
      <c r="AIL109" s="72"/>
      <c r="AIM109" s="72"/>
      <c r="AIN109" s="72"/>
      <c r="AIO109" s="72"/>
      <c r="AIP109" s="72"/>
      <c r="AIQ109" s="72"/>
      <c r="AIR109" s="72"/>
      <c r="AIS109" s="72"/>
      <c r="AIT109" s="72"/>
      <c r="AIU109" s="72"/>
      <c r="AIV109" s="72"/>
      <c r="AIW109" s="72"/>
      <c r="AIX109" s="72"/>
      <c r="AIY109" s="72"/>
      <c r="AIZ109" s="72"/>
      <c r="AJA109" s="72"/>
      <c r="AJB109" s="72"/>
      <c r="AJC109" s="72"/>
      <c r="AJD109" s="72"/>
      <c r="AJE109" s="72"/>
      <c r="AJF109" s="72"/>
      <c r="AJG109" s="72"/>
      <c r="AJH109" s="72"/>
      <c r="AJI109" s="72"/>
      <c r="AJJ109" s="72"/>
      <c r="AJK109" s="72"/>
      <c r="AJL109" s="72"/>
      <c r="AJM109" s="72"/>
      <c r="AJN109" s="72"/>
      <c r="AJO109" s="72"/>
      <c r="AJP109" s="72"/>
      <c r="AJQ109" s="72"/>
      <c r="AJR109" s="72"/>
      <c r="AJS109" s="72"/>
      <c r="AJT109" s="72"/>
      <c r="AJU109" s="72"/>
      <c r="AJV109" s="72"/>
      <c r="AJW109" s="72"/>
      <c r="AJX109" s="72"/>
      <c r="AJY109" s="72"/>
      <c r="AJZ109" s="72"/>
      <c r="AKA109" s="72"/>
      <c r="AKB109" s="72"/>
      <c r="AKC109" s="72"/>
      <c r="AKD109" s="72"/>
      <c r="AKE109" s="72"/>
      <c r="AKF109" s="72"/>
      <c r="AKG109" s="72"/>
      <c r="AKH109" s="72"/>
      <c r="AKI109" s="72"/>
      <c r="AKJ109" s="72"/>
      <c r="AKK109" s="72"/>
      <c r="AKL109" s="72"/>
      <c r="AKM109" s="72"/>
      <c r="AKN109" s="72"/>
      <c r="AKO109" s="72"/>
      <c r="AKP109" s="72"/>
      <c r="AKQ109" s="72"/>
      <c r="AKR109" s="72"/>
      <c r="AKS109" s="72"/>
      <c r="AKT109" s="72"/>
      <c r="AKU109" s="72"/>
      <c r="AKV109" s="72"/>
      <c r="AKW109" s="72"/>
      <c r="AKX109" s="72"/>
      <c r="AKY109" s="72"/>
      <c r="AKZ109" s="72"/>
      <c r="ALA109" s="72"/>
      <c r="ALB109" s="72"/>
      <c r="ALC109" s="72"/>
      <c r="ALD109" s="72"/>
      <c r="ALE109" s="72"/>
      <c r="ALF109" s="72"/>
      <c r="ALG109" s="72"/>
      <c r="ALH109" s="72"/>
      <c r="ALI109" s="72"/>
      <c r="ALJ109" s="72"/>
      <c r="ALK109" s="72"/>
      <c r="ALL109" s="72"/>
      <c r="ALM109" s="72"/>
      <c r="ALN109" s="72"/>
      <c r="ALO109" s="72"/>
      <c r="ALP109" s="72"/>
      <c r="ALQ109" s="72"/>
      <c r="ALR109" s="72"/>
      <c r="ALS109" s="72"/>
      <c r="ALT109" s="72"/>
      <c r="ALU109" s="72"/>
      <c r="ALV109" s="72"/>
      <c r="ALW109" s="72"/>
      <c r="ALX109" s="72"/>
      <c r="ALY109" s="72"/>
      <c r="ALZ109" s="72"/>
      <c r="AMA109" s="72"/>
      <c r="AMB109" s="72"/>
      <c r="AMC109" s="72"/>
      <c r="AMD109" s="72"/>
      <c r="AME109" s="72"/>
      <c r="AMF109" s="72"/>
      <c r="AMG109" s="72"/>
      <c r="AMH109" s="72"/>
      <c r="AMI109" s="72"/>
      <c r="AMJ109" s="72"/>
      <c r="AMK109" s="72"/>
      <c r="AML109" s="72"/>
      <c r="AMM109" s="72"/>
      <c r="AMN109" s="72"/>
      <c r="AMO109" s="72"/>
      <c r="AMP109" s="72"/>
      <c r="AMQ109" s="72"/>
      <c r="AMR109" s="72"/>
      <c r="AMS109" s="72"/>
      <c r="AMT109" s="72"/>
      <c r="AMU109" s="72"/>
      <c r="AMV109" s="72"/>
      <c r="AMW109" s="72"/>
      <c r="AMX109" s="72"/>
      <c r="AMY109" s="72"/>
      <c r="AMZ109" s="72"/>
      <c r="ANA109" s="72"/>
      <c r="ANB109" s="72"/>
      <c r="ANC109" s="72"/>
      <c r="AND109" s="72"/>
      <c r="ANE109" s="72"/>
      <c r="ANF109" s="72"/>
      <c r="ANG109" s="72"/>
      <c r="ANH109" s="72"/>
      <c r="ANI109" s="72"/>
      <c r="ANJ109" s="72"/>
      <c r="ANK109" s="72"/>
      <c r="ANL109" s="72"/>
      <c r="ANM109" s="72"/>
      <c r="ANN109" s="72"/>
      <c r="ANO109" s="72"/>
      <c r="ANP109" s="72"/>
      <c r="ANQ109" s="72"/>
      <c r="ANR109" s="72"/>
      <c r="ANS109" s="72"/>
      <c r="ANT109" s="72"/>
      <c r="ANU109" s="72"/>
      <c r="ANV109" s="72"/>
      <c r="ANW109" s="72"/>
      <c r="ANX109" s="72"/>
      <c r="ANY109" s="72"/>
      <c r="ANZ109" s="72"/>
      <c r="AOA109" s="72"/>
      <c r="AOB109" s="72"/>
      <c r="AOC109" s="72"/>
      <c r="AOD109" s="72"/>
      <c r="AOE109" s="72"/>
      <c r="AOF109" s="72"/>
      <c r="AOG109" s="72"/>
      <c r="AOH109" s="72"/>
      <c r="AOI109" s="72"/>
      <c r="AOJ109" s="72"/>
      <c r="AOK109" s="72"/>
      <c r="AOL109" s="72"/>
      <c r="AOM109" s="72"/>
      <c r="AON109" s="72"/>
      <c r="AOO109" s="72"/>
      <c r="AOP109" s="72"/>
      <c r="AOQ109" s="72"/>
      <c r="AOR109" s="72"/>
      <c r="AOS109" s="72"/>
      <c r="AOT109" s="72"/>
      <c r="AOU109" s="72"/>
      <c r="AOV109" s="72"/>
      <c r="AOW109" s="72"/>
      <c r="AOX109" s="72"/>
      <c r="AOY109" s="72"/>
      <c r="AOZ109" s="72"/>
      <c r="APA109" s="72"/>
      <c r="APB109" s="72"/>
      <c r="APC109" s="72"/>
      <c r="APD109" s="72"/>
      <c r="APE109" s="72"/>
      <c r="APF109" s="72"/>
      <c r="APG109" s="72"/>
      <c r="APH109" s="72"/>
      <c r="API109" s="72"/>
      <c r="APJ109" s="72"/>
      <c r="APK109" s="72"/>
      <c r="APL109" s="72"/>
      <c r="APM109" s="72"/>
      <c r="APN109" s="72"/>
      <c r="APO109" s="72"/>
      <c r="APP109" s="72"/>
      <c r="APQ109" s="72"/>
      <c r="APR109" s="72"/>
      <c r="APS109" s="72"/>
      <c r="APT109" s="72"/>
      <c r="APU109" s="72"/>
      <c r="APV109" s="72"/>
      <c r="APW109" s="72"/>
      <c r="APX109" s="72"/>
      <c r="APY109" s="72"/>
      <c r="APZ109" s="72"/>
      <c r="AQA109" s="72"/>
      <c r="AQB109" s="72"/>
      <c r="AQC109" s="72"/>
      <c r="AQD109" s="72"/>
      <c r="AQE109" s="72"/>
      <c r="AQF109" s="72"/>
      <c r="AQG109" s="72"/>
      <c r="AQH109" s="72"/>
      <c r="AQI109" s="72"/>
      <c r="AQJ109" s="72"/>
      <c r="AQK109" s="72"/>
      <c r="AQL109" s="72"/>
      <c r="AQM109" s="72"/>
      <c r="AQN109" s="72"/>
      <c r="AQO109" s="72"/>
      <c r="AQP109" s="72"/>
      <c r="AQQ109" s="72"/>
      <c r="AQR109" s="72"/>
      <c r="AQS109" s="72"/>
      <c r="AQT109" s="72"/>
      <c r="AQU109" s="72"/>
      <c r="AQV109" s="72"/>
      <c r="AQW109" s="72"/>
      <c r="AQX109" s="72"/>
      <c r="AQY109" s="72"/>
      <c r="AQZ109" s="72"/>
      <c r="ARA109" s="72"/>
      <c r="ARB109" s="72"/>
      <c r="ARC109" s="72"/>
      <c r="ARD109" s="72"/>
      <c r="ARE109" s="72"/>
      <c r="ARF109" s="72"/>
      <c r="ARG109" s="72"/>
      <c r="ARH109" s="72"/>
      <c r="ARI109" s="72"/>
      <c r="ARJ109" s="72"/>
      <c r="ARK109" s="72"/>
      <c r="ARL109" s="72"/>
      <c r="ARM109" s="72"/>
      <c r="ARN109" s="72"/>
      <c r="ARO109" s="72"/>
      <c r="ARP109" s="72"/>
      <c r="ARQ109" s="72"/>
      <c r="ARR109" s="72"/>
      <c r="ARS109" s="72"/>
      <c r="ART109" s="72"/>
      <c r="ARU109" s="72"/>
      <c r="ARV109" s="72"/>
      <c r="ARW109" s="72"/>
      <c r="ARX109" s="72"/>
      <c r="ARY109" s="72"/>
      <c r="ARZ109" s="72"/>
      <c r="ASA109" s="72"/>
      <c r="ASB109" s="72"/>
      <c r="ASC109" s="72"/>
      <c r="ASD109" s="72"/>
      <c r="ASE109" s="72"/>
      <c r="ASF109" s="72"/>
      <c r="ASG109" s="72"/>
      <c r="ASH109" s="72"/>
      <c r="ASI109" s="72"/>
      <c r="ASJ109" s="72"/>
      <c r="ASK109" s="72"/>
      <c r="ASL109" s="72"/>
      <c r="ASM109" s="72"/>
      <c r="ASN109" s="72"/>
      <c r="ASO109" s="72"/>
      <c r="ASP109" s="72"/>
      <c r="ASQ109" s="72"/>
      <c r="ASR109" s="72"/>
      <c r="ASS109" s="72"/>
      <c r="AST109" s="72"/>
      <c r="ASU109" s="72"/>
      <c r="ASV109" s="72"/>
      <c r="ASW109" s="72"/>
      <c r="ASX109" s="72"/>
      <c r="ASY109" s="72"/>
      <c r="ASZ109" s="72"/>
      <c r="ATA109" s="72"/>
      <c r="ATB109" s="72"/>
      <c r="ATC109" s="72"/>
      <c r="ATD109" s="72"/>
      <c r="ATE109" s="72"/>
      <c r="ATF109" s="72"/>
      <c r="ATG109" s="72"/>
      <c r="ATH109" s="72"/>
      <c r="ATI109" s="72"/>
      <c r="ATJ109" s="72"/>
      <c r="ATK109" s="72"/>
      <c r="ATL109" s="72"/>
      <c r="ATM109" s="72"/>
      <c r="ATN109" s="72"/>
      <c r="ATO109" s="72"/>
      <c r="ATP109" s="72"/>
      <c r="ATQ109" s="72"/>
      <c r="ATR109" s="72"/>
      <c r="ATS109" s="72"/>
      <c r="ATT109" s="72"/>
      <c r="ATU109" s="72"/>
      <c r="ATV109" s="72"/>
      <c r="ATW109" s="72"/>
      <c r="ATX109" s="72"/>
      <c r="ATY109" s="72"/>
      <c r="ATZ109" s="72"/>
      <c r="AUA109" s="72"/>
      <c r="AUB109" s="72"/>
      <c r="AUC109" s="72"/>
      <c r="AUD109" s="72"/>
      <c r="AUE109" s="72"/>
      <c r="AUF109" s="72"/>
      <c r="AUG109" s="72"/>
      <c r="AUH109" s="72"/>
      <c r="AUI109" s="72"/>
      <c r="AUJ109" s="72"/>
      <c r="AUK109" s="72"/>
      <c r="AUL109" s="72"/>
      <c r="AUM109" s="72"/>
      <c r="AUN109" s="72"/>
      <c r="AUO109" s="72"/>
      <c r="AUP109" s="72"/>
      <c r="AUQ109" s="72"/>
      <c r="AUR109" s="72"/>
      <c r="AUS109" s="72"/>
      <c r="AUT109" s="72"/>
      <c r="AUU109" s="72"/>
      <c r="AUV109" s="72"/>
      <c r="AUW109" s="72"/>
      <c r="AUX109" s="72"/>
      <c r="AUY109" s="72"/>
      <c r="AUZ109" s="72"/>
      <c r="AVA109" s="72"/>
      <c r="AVB109" s="72"/>
      <c r="AVC109" s="72"/>
      <c r="AVD109" s="72"/>
      <c r="AVE109" s="72"/>
      <c r="AVF109" s="72"/>
      <c r="AVG109" s="72"/>
      <c r="AVH109" s="72"/>
      <c r="AVI109" s="72"/>
      <c r="AVJ109" s="72"/>
      <c r="AVK109" s="72"/>
      <c r="AVL109" s="72"/>
      <c r="AVM109" s="72"/>
      <c r="AVN109" s="72"/>
      <c r="AVO109" s="72"/>
      <c r="AVP109" s="72"/>
      <c r="AVQ109" s="72"/>
      <c r="AVR109" s="72"/>
      <c r="AVS109" s="72"/>
      <c r="AVT109" s="72"/>
      <c r="AVU109" s="72"/>
      <c r="AVV109" s="72"/>
      <c r="AVW109" s="72"/>
      <c r="AVX109" s="72"/>
      <c r="AVY109" s="72"/>
      <c r="AVZ109" s="72"/>
      <c r="AWA109" s="72"/>
      <c r="AWB109" s="72"/>
      <c r="AWC109" s="72"/>
      <c r="AWD109" s="72"/>
      <c r="AWE109" s="72"/>
      <c r="AWF109" s="72"/>
      <c r="AWG109" s="72"/>
      <c r="AWH109" s="72"/>
      <c r="AWI109" s="72"/>
      <c r="AWJ109" s="72"/>
      <c r="AWK109" s="72"/>
      <c r="AWL109" s="72"/>
      <c r="AWM109" s="72"/>
      <c r="AWN109" s="72"/>
      <c r="AWO109" s="72"/>
      <c r="AWP109" s="72"/>
      <c r="AWQ109" s="72"/>
      <c r="AWR109" s="72"/>
      <c r="AWS109" s="72"/>
      <c r="AWT109" s="72"/>
      <c r="AWU109" s="72"/>
      <c r="AWV109" s="72"/>
      <c r="AWW109" s="72"/>
      <c r="AWX109" s="72"/>
      <c r="AWY109" s="72"/>
      <c r="AWZ109" s="72"/>
      <c r="AXA109" s="72"/>
      <c r="AXB109" s="72"/>
      <c r="AXC109" s="72"/>
      <c r="AXD109" s="72"/>
      <c r="AXE109" s="72"/>
      <c r="AXF109" s="72"/>
      <c r="AXG109" s="72"/>
      <c r="AXH109" s="72"/>
      <c r="AXI109" s="72"/>
      <c r="AXJ109" s="72"/>
      <c r="AXK109" s="72"/>
      <c r="AXL109" s="72"/>
      <c r="AXM109" s="72"/>
      <c r="AXN109" s="72"/>
      <c r="AXO109" s="72"/>
      <c r="AXP109" s="72"/>
      <c r="AXQ109" s="72"/>
      <c r="AXR109" s="72"/>
      <c r="AXS109" s="72"/>
      <c r="AXT109" s="72"/>
      <c r="AXU109" s="72"/>
      <c r="AXV109" s="72"/>
      <c r="AXW109" s="72"/>
      <c r="AXX109" s="72"/>
      <c r="AXY109" s="72"/>
      <c r="AXZ109" s="72"/>
      <c r="AYA109" s="72"/>
      <c r="AYB109" s="72"/>
      <c r="AYC109" s="72"/>
      <c r="AYD109" s="72"/>
      <c r="AYE109" s="72"/>
      <c r="AYF109" s="72"/>
      <c r="AYG109" s="72"/>
      <c r="AYH109" s="72"/>
      <c r="AYI109" s="72"/>
      <c r="AYJ109" s="72"/>
      <c r="AYK109" s="72"/>
      <c r="AYL109" s="72"/>
      <c r="AYM109" s="72"/>
      <c r="AYN109" s="72"/>
      <c r="AYO109" s="72"/>
      <c r="AYP109" s="72"/>
      <c r="AYQ109" s="72"/>
      <c r="AYR109" s="72"/>
      <c r="AYS109" s="72"/>
      <c r="AYT109" s="72"/>
      <c r="AYU109" s="72"/>
      <c r="AYV109" s="72"/>
      <c r="AYW109" s="72"/>
      <c r="AYX109" s="72"/>
      <c r="AYY109" s="72"/>
      <c r="AYZ109" s="72"/>
      <c r="AZA109" s="72"/>
      <c r="AZB109" s="72"/>
      <c r="AZC109" s="72"/>
      <c r="AZD109" s="72"/>
      <c r="AZE109" s="72"/>
      <c r="AZF109" s="72"/>
      <c r="AZG109" s="72"/>
      <c r="AZH109" s="72"/>
      <c r="AZI109" s="72"/>
      <c r="AZJ109" s="72"/>
      <c r="AZK109" s="72"/>
      <c r="AZL109" s="72"/>
      <c r="AZM109" s="72"/>
      <c r="AZN109" s="72"/>
      <c r="AZO109" s="72"/>
      <c r="AZP109" s="72"/>
      <c r="AZQ109" s="72"/>
      <c r="AZR109" s="72"/>
      <c r="AZS109" s="72"/>
      <c r="AZT109" s="72"/>
      <c r="AZU109" s="72"/>
      <c r="AZV109" s="72"/>
      <c r="AZW109" s="72"/>
      <c r="AZX109" s="72"/>
      <c r="AZY109" s="72"/>
      <c r="AZZ109" s="72"/>
      <c r="BAA109" s="72"/>
      <c r="BAB109" s="72"/>
      <c r="BAC109" s="72"/>
      <c r="BAD109" s="72"/>
      <c r="BAE109" s="72"/>
      <c r="BAF109" s="72"/>
      <c r="BAG109" s="72"/>
      <c r="BAH109" s="72"/>
      <c r="BAI109" s="72"/>
      <c r="BAJ109" s="72"/>
      <c r="BAK109" s="72"/>
      <c r="BAL109" s="72"/>
      <c r="BAM109" s="72"/>
      <c r="BAN109" s="72"/>
      <c r="BAO109" s="72"/>
      <c r="BAP109" s="72"/>
      <c r="BAQ109" s="72"/>
      <c r="BAR109" s="72"/>
      <c r="BAS109" s="72"/>
      <c r="BAT109" s="72"/>
      <c r="BAU109" s="72"/>
      <c r="BAV109" s="72"/>
      <c r="BAW109" s="72"/>
      <c r="BAX109" s="72"/>
      <c r="BAY109" s="72"/>
      <c r="BAZ109" s="72"/>
      <c r="BBA109" s="72"/>
      <c r="BBB109" s="72"/>
      <c r="BBC109" s="72"/>
      <c r="BBD109" s="72"/>
      <c r="BBE109" s="72"/>
      <c r="BBF109" s="72"/>
      <c r="BBG109" s="72"/>
      <c r="BBH109" s="72"/>
      <c r="BBI109" s="72"/>
      <c r="BBJ109" s="72"/>
      <c r="BBK109" s="72"/>
      <c r="BBL109" s="72"/>
      <c r="BBM109" s="72"/>
      <c r="BBN109" s="72"/>
      <c r="BBO109" s="72"/>
      <c r="BBP109" s="72"/>
      <c r="BBQ109" s="72"/>
      <c r="BBR109" s="72"/>
      <c r="BBS109" s="72"/>
      <c r="BBT109" s="72"/>
      <c r="BBU109" s="72"/>
      <c r="BBV109" s="72"/>
      <c r="BBW109" s="72"/>
      <c r="BBX109" s="72"/>
      <c r="BBY109" s="72"/>
      <c r="BBZ109" s="72"/>
      <c r="BCA109" s="72"/>
      <c r="BCB109" s="72"/>
      <c r="BCC109" s="72"/>
      <c r="BCD109" s="72"/>
      <c r="BCE109" s="72"/>
      <c r="BCF109" s="72"/>
      <c r="BCG109" s="72"/>
      <c r="BCH109" s="72"/>
      <c r="BCI109" s="72"/>
      <c r="BCJ109" s="72"/>
      <c r="BCK109" s="72"/>
      <c r="BCL109" s="72"/>
      <c r="BCM109" s="72"/>
      <c r="BCN109" s="72"/>
      <c r="BCO109" s="72"/>
      <c r="BCP109" s="72"/>
      <c r="BCQ109" s="72"/>
      <c r="BCR109" s="72"/>
      <c r="BCS109" s="72"/>
      <c r="BCT109" s="72"/>
      <c r="BCU109" s="72"/>
      <c r="BCV109" s="72"/>
      <c r="BCW109" s="72"/>
      <c r="BCX109" s="72"/>
      <c r="BCY109" s="72"/>
      <c r="BCZ109" s="72"/>
      <c r="BDA109" s="72"/>
      <c r="BDB109" s="72"/>
      <c r="BDC109" s="72"/>
      <c r="BDD109" s="72"/>
      <c r="BDE109" s="72"/>
      <c r="BDF109" s="72"/>
      <c r="BDG109" s="72"/>
      <c r="BDH109" s="72"/>
      <c r="BDI109" s="72"/>
      <c r="BDJ109" s="72"/>
      <c r="BDK109" s="72"/>
      <c r="BDL109" s="72"/>
      <c r="BDM109" s="72"/>
      <c r="BDN109" s="72"/>
      <c r="BDO109" s="72"/>
      <c r="BDP109" s="72"/>
      <c r="BDQ109" s="72"/>
      <c r="BDR109" s="72"/>
      <c r="BDS109" s="72"/>
      <c r="BDT109" s="72"/>
      <c r="BDU109" s="72"/>
      <c r="BDV109" s="72"/>
      <c r="BDW109" s="72"/>
      <c r="BDX109" s="72"/>
      <c r="BDY109" s="72"/>
      <c r="BDZ109" s="72"/>
      <c r="BEA109" s="72"/>
      <c r="BEB109" s="72"/>
      <c r="BEC109" s="72"/>
      <c r="BED109" s="72"/>
      <c r="BEE109" s="72"/>
      <c r="BEF109" s="72"/>
      <c r="BEG109" s="72"/>
      <c r="BEH109" s="72"/>
      <c r="BEI109" s="72"/>
      <c r="BEJ109" s="72"/>
      <c r="BEK109" s="72"/>
      <c r="BEL109" s="72"/>
      <c r="BEM109" s="72"/>
      <c r="BEN109" s="72"/>
      <c r="BEO109" s="72"/>
      <c r="BEP109" s="72"/>
      <c r="BEQ109" s="72"/>
      <c r="BER109" s="72"/>
      <c r="BES109" s="72"/>
      <c r="BET109" s="72"/>
      <c r="BEU109" s="72"/>
      <c r="BEV109" s="72"/>
      <c r="BEW109" s="72"/>
      <c r="BEX109" s="72"/>
      <c r="BEY109" s="72"/>
      <c r="BEZ109" s="72"/>
      <c r="BFA109" s="72"/>
      <c r="BFB109" s="72"/>
      <c r="BFC109" s="72"/>
      <c r="BFD109" s="72"/>
      <c r="BFE109" s="72"/>
      <c r="BFF109" s="72"/>
      <c r="BFG109" s="72"/>
      <c r="BFH109" s="72"/>
      <c r="BFI109" s="72"/>
      <c r="BFJ109" s="72"/>
      <c r="BFK109" s="72"/>
      <c r="BFL109" s="72"/>
      <c r="BFM109" s="72"/>
      <c r="BFN109" s="72"/>
      <c r="BFO109" s="72"/>
      <c r="BFP109" s="72"/>
      <c r="BFQ109" s="72"/>
      <c r="BFR109" s="72"/>
      <c r="BFS109" s="72"/>
      <c r="BFT109" s="72"/>
      <c r="BFU109" s="72"/>
      <c r="BFV109" s="72"/>
      <c r="BFW109" s="72"/>
      <c r="BFX109" s="72"/>
      <c r="BFY109" s="72"/>
      <c r="BFZ109" s="72"/>
      <c r="BGA109" s="72"/>
      <c r="BGB109" s="72"/>
      <c r="BGC109" s="72"/>
      <c r="BGD109" s="72"/>
      <c r="BGE109" s="72"/>
      <c r="BGF109" s="72"/>
      <c r="BGG109" s="72"/>
      <c r="BGH109" s="72"/>
      <c r="BGI109" s="72"/>
      <c r="BGJ109" s="72"/>
      <c r="BGK109" s="72"/>
      <c r="BGL109" s="72"/>
      <c r="BGM109" s="72"/>
      <c r="BGN109" s="72"/>
      <c r="BGO109" s="72"/>
      <c r="BGP109" s="72"/>
      <c r="BGQ109" s="72"/>
      <c r="BGR109" s="72"/>
      <c r="BGS109" s="72"/>
      <c r="BGT109" s="72"/>
      <c r="BGU109" s="72"/>
      <c r="BGV109" s="72"/>
      <c r="BGW109" s="72"/>
      <c r="BGX109" s="72"/>
      <c r="BGY109" s="72"/>
      <c r="BGZ109" s="72"/>
      <c r="BHA109" s="72"/>
      <c r="BHB109" s="72"/>
      <c r="BHC109" s="72"/>
      <c r="BHD109" s="72"/>
      <c r="BHE109" s="72"/>
      <c r="BHF109" s="72"/>
      <c r="BHG109" s="72"/>
      <c r="BHH109" s="72"/>
      <c r="BHI109" s="72"/>
      <c r="BHJ109" s="72"/>
      <c r="BHK109" s="72"/>
      <c r="BHL109" s="72"/>
      <c r="BHM109" s="72"/>
      <c r="BHN109" s="72"/>
      <c r="BHO109" s="72"/>
      <c r="BHP109" s="72"/>
      <c r="BHQ109" s="72"/>
      <c r="BHR109" s="72"/>
      <c r="BHS109" s="72"/>
      <c r="BHT109" s="72"/>
      <c r="BHU109" s="72"/>
      <c r="BHV109" s="72"/>
      <c r="BHW109" s="72"/>
      <c r="BHX109" s="72"/>
      <c r="BHY109" s="72"/>
      <c r="BHZ109" s="72"/>
      <c r="BIA109" s="72"/>
      <c r="BIB109" s="72"/>
      <c r="BIC109" s="72"/>
      <c r="BID109" s="72"/>
      <c r="BIE109" s="72"/>
      <c r="BIF109" s="72"/>
      <c r="BIG109" s="72"/>
      <c r="BIH109" s="72"/>
      <c r="BII109" s="72"/>
      <c r="BIJ109" s="72"/>
      <c r="BIK109" s="72"/>
      <c r="BIL109" s="72"/>
      <c r="BIM109" s="72"/>
      <c r="BIN109" s="72"/>
      <c r="BIO109" s="72"/>
      <c r="BIP109" s="72"/>
      <c r="BIQ109" s="72"/>
      <c r="BIR109" s="72"/>
      <c r="BIS109" s="72"/>
      <c r="BIT109" s="72"/>
      <c r="BIU109" s="72"/>
      <c r="BIV109" s="72"/>
      <c r="BIW109" s="72"/>
      <c r="BIX109" s="72"/>
      <c r="BIY109" s="72"/>
      <c r="BIZ109" s="72"/>
    </row>
    <row r="110" spans="1:1612" s="13" customFormat="1" ht="29.1" customHeight="1">
      <c r="A110" s="115"/>
      <c r="B110" s="115"/>
      <c r="C110" s="116"/>
      <c r="D110" s="138"/>
      <c r="E110" s="138"/>
      <c r="F110" s="25">
        <v>2017</v>
      </c>
      <c r="G110" s="54">
        <f t="shared" si="14"/>
        <v>1265.8799999999999</v>
      </c>
      <c r="H110" s="54">
        <f t="shared" si="14"/>
        <v>0</v>
      </c>
      <c r="I110" s="54">
        <f t="shared" si="14"/>
        <v>1150.8</v>
      </c>
      <c r="J110" s="54">
        <f t="shared" si="14"/>
        <v>0</v>
      </c>
      <c r="K110" s="54">
        <f t="shared" si="14"/>
        <v>115.08</v>
      </c>
      <c r="L110" s="54">
        <f t="shared" si="14"/>
        <v>0</v>
      </c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  <c r="IW110" s="72"/>
      <c r="IX110" s="72"/>
      <c r="IY110" s="72"/>
      <c r="IZ110" s="72"/>
      <c r="JA110" s="72"/>
      <c r="JB110" s="72"/>
      <c r="JC110" s="72"/>
      <c r="JD110" s="72"/>
      <c r="JE110" s="72"/>
      <c r="JF110" s="72"/>
      <c r="JG110" s="72"/>
      <c r="JH110" s="72"/>
      <c r="JI110" s="72"/>
      <c r="JJ110" s="72"/>
      <c r="JK110" s="72"/>
      <c r="JL110" s="72"/>
      <c r="JM110" s="72"/>
      <c r="JN110" s="72"/>
      <c r="JO110" s="72"/>
      <c r="JP110" s="72"/>
      <c r="JQ110" s="72"/>
      <c r="JR110" s="72"/>
      <c r="JS110" s="72"/>
      <c r="JT110" s="72"/>
      <c r="JU110" s="72"/>
      <c r="JV110" s="72"/>
      <c r="JW110" s="72"/>
      <c r="JX110" s="72"/>
      <c r="JY110" s="72"/>
      <c r="JZ110" s="72"/>
      <c r="KA110" s="72"/>
      <c r="KB110" s="72"/>
      <c r="KC110" s="72"/>
      <c r="KD110" s="72"/>
      <c r="KE110" s="72"/>
      <c r="KF110" s="72"/>
      <c r="KG110" s="72"/>
      <c r="KH110" s="72"/>
      <c r="KI110" s="72"/>
      <c r="KJ110" s="72"/>
      <c r="KK110" s="72"/>
      <c r="KL110" s="72"/>
      <c r="KM110" s="72"/>
      <c r="KN110" s="72"/>
      <c r="KO110" s="72"/>
      <c r="KP110" s="72"/>
      <c r="KQ110" s="72"/>
      <c r="KR110" s="72"/>
      <c r="KS110" s="72"/>
      <c r="KT110" s="72"/>
      <c r="KU110" s="72"/>
      <c r="KV110" s="72"/>
      <c r="KW110" s="72"/>
      <c r="KX110" s="72"/>
      <c r="KY110" s="72"/>
      <c r="KZ110" s="72"/>
      <c r="LA110" s="72"/>
      <c r="LB110" s="72"/>
      <c r="LC110" s="72"/>
      <c r="LD110" s="72"/>
      <c r="LE110" s="72"/>
      <c r="LF110" s="72"/>
      <c r="LG110" s="72"/>
      <c r="LH110" s="72"/>
      <c r="LI110" s="72"/>
      <c r="LJ110" s="72"/>
      <c r="LK110" s="72"/>
      <c r="LL110" s="72"/>
      <c r="LM110" s="72"/>
      <c r="LN110" s="72"/>
      <c r="LO110" s="72"/>
      <c r="LP110" s="72"/>
      <c r="LQ110" s="72"/>
      <c r="LR110" s="72"/>
      <c r="LS110" s="72"/>
      <c r="LT110" s="72"/>
      <c r="LU110" s="72"/>
      <c r="LV110" s="72"/>
      <c r="LW110" s="72"/>
      <c r="LX110" s="72"/>
      <c r="LY110" s="72"/>
      <c r="LZ110" s="72"/>
      <c r="MA110" s="72"/>
      <c r="MB110" s="72"/>
      <c r="MC110" s="72"/>
      <c r="MD110" s="72"/>
      <c r="ME110" s="72"/>
      <c r="MF110" s="72"/>
      <c r="MG110" s="72"/>
      <c r="MH110" s="72"/>
      <c r="MI110" s="72"/>
      <c r="MJ110" s="72"/>
      <c r="MK110" s="72"/>
      <c r="ML110" s="72"/>
      <c r="MM110" s="72"/>
      <c r="MN110" s="72"/>
      <c r="MO110" s="72"/>
      <c r="MP110" s="72"/>
      <c r="MQ110" s="72"/>
      <c r="MR110" s="72"/>
      <c r="MS110" s="72"/>
      <c r="MT110" s="72"/>
      <c r="MU110" s="72"/>
      <c r="MV110" s="72"/>
      <c r="MW110" s="72"/>
      <c r="MX110" s="72"/>
      <c r="MY110" s="72"/>
      <c r="MZ110" s="72"/>
      <c r="NA110" s="72"/>
      <c r="NB110" s="72"/>
      <c r="NC110" s="72"/>
      <c r="ND110" s="72"/>
      <c r="NE110" s="72"/>
      <c r="NF110" s="72"/>
      <c r="NG110" s="72"/>
      <c r="NH110" s="72"/>
      <c r="NI110" s="72"/>
      <c r="NJ110" s="72"/>
      <c r="NK110" s="72"/>
      <c r="NL110" s="72"/>
      <c r="NM110" s="72"/>
      <c r="NN110" s="72"/>
      <c r="NO110" s="72"/>
      <c r="NP110" s="72"/>
      <c r="NQ110" s="72"/>
      <c r="NR110" s="72"/>
      <c r="NS110" s="72"/>
      <c r="NT110" s="72"/>
      <c r="NU110" s="72"/>
      <c r="NV110" s="72"/>
      <c r="NW110" s="72"/>
      <c r="NX110" s="72"/>
      <c r="NY110" s="72"/>
      <c r="NZ110" s="72"/>
      <c r="OA110" s="72"/>
      <c r="OB110" s="72"/>
      <c r="OC110" s="72"/>
      <c r="OD110" s="72"/>
      <c r="OE110" s="72"/>
      <c r="OF110" s="72"/>
      <c r="OG110" s="72"/>
      <c r="OH110" s="72"/>
      <c r="OI110" s="72"/>
      <c r="OJ110" s="72"/>
      <c r="OK110" s="72"/>
      <c r="OL110" s="72"/>
      <c r="OM110" s="72"/>
      <c r="ON110" s="72"/>
      <c r="OO110" s="72"/>
      <c r="OP110" s="72"/>
      <c r="OQ110" s="72"/>
      <c r="OR110" s="72"/>
      <c r="OS110" s="72"/>
      <c r="OT110" s="72"/>
      <c r="OU110" s="72"/>
      <c r="OV110" s="72"/>
      <c r="OW110" s="72"/>
      <c r="OX110" s="72"/>
      <c r="OY110" s="72"/>
      <c r="OZ110" s="72"/>
      <c r="PA110" s="72"/>
      <c r="PB110" s="72"/>
      <c r="PC110" s="72"/>
      <c r="PD110" s="72"/>
      <c r="PE110" s="72"/>
      <c r="PF110" s="72"/>
      <c r="PG110" s="72"/>
      <c r="PH110" s="72"/>
      <c r="PI110" s="72"/>
      <c r="PJ110" s="72"/>
      <c r="PK110" s="72"/>
      <c r="PL110" s="72"/>
      <c r="PM110" s="72"/>
      <c r="PN110" s="72"/>
      <c r="PO110" s="72"/>
      <c r="PP110" s="72"/>
      <c r="PQ110" s="72"/>
      <c r="PR110" s="72"/>
      <c r="PS110" s="72"/>
      <c r="PT110" s="72"/>
      <c r="PU110" s="72"/>
      <c r="PV110" s="72"/>
      <c r="PW110" s="72"/>
      <c r="PX110" s="72"/>
      <c r="PY110" s="72"/>
      <c r="PZ110" s="72"/>
      <c r="QA110" s="72"/>
      <c r="QB110" s="72"/>
      <c r="QC110" s="72"/>
      <c r="QD110" s="72"/>
      <c r="QE110" s="72"/>
      <c r="QF110" s="72"/>
      <c r="QG110" s="72"/>
      <c r="QH110" s="72"/>
      <c r="QI110" s="72"/>
      <c r="QJ110" s="72"/>
      <c r="QK110" s="72"/>
      <c r="QL110" s="72"/>
      <c r="QM110" s="72"/>
      <c r="QN110" s="72"/>
      <c r="QO110" s="72"/>
      <c r="QP110" s="72"/>
      <c r="QQ110" s="72"/>
      <c r="QR110" s="72"/>
      <c r="QS110" s="72"/>
      <c r="QT110" s="72"/>
      <c r="QU110" s="72"/>
      <c r="QV110" s="72"/>
      <c r="QW110" s="72"/>
      <c r="QX110" s="72"/>
      <c r="QY110" s="72"/>
      <c r="QZ110" s="72"/>
      <c r="RA110" s="72"/>
      <c r="RB110" s="72"/>
      <c r="RC110" s="72"/>
      <c r="RD110" s="72"/>
      <c r="RE110" s="72"/>
      <c r="RF110" s="72"/>
      <c r="RG110" s="72"/>
      <c r="RH110" s="72"/>
      <c r="RI110" s="72"/>
      <c r="RJ110" s="72"/>
      <c r="RK110" s="72"/>
      <c r="RL110" s="72"/>
      <c r="RM110" s="72"/>
      <c r="RN110" s="72"/>
      <c r="RO110" s="72"/>
      <c r="RP110" s="72"/>
      <c r="RQ110" s="72"/>
      <c r="RR110" s="72"/>
      <c r="RS110" s="72"/>
      <c r="RT110" s="72"/>
      <c r="RU110" s="72"/>
      <c r="RV110" s="72"/>
      <c r="RW110" s="72"/>
      <c r="RX110" s="72"/>
      <c r="RY110" s="72"/>
      <c r="RZ110" s="72"/>
      <c r="SA110" s="72"/>
      <c r="SB110" s="72"/>
      <c r="SC110" s="72"/>
      <c r="SD110" s="72"/>
      <c r="SE110" s="72"/>
      <c r="SF110" s="72"/>
      <c r="SG110" s="72"/>
      <c r="SH110" s="72"/>
      <c r="SI110" s="72"/>
      <c r="SJ110" s="72"/>
      <c r="SK110" s="72"/>
      <c r="SL110" s="72"/>
      <c r="SM110" s="72"/>
      <c r="SN110" s="72"/>
      <c r="SO110" s="72"/>
      <c r="SP110" s="72"/>
      <c r="SQ110" s="72"/>
      <c r="SR110" s="72"/>
      <c r="SS110" s="72"/>
      <c r="ST110" s="72"/>
      <c r="SU110" s="72"/>
      <c r="SV110" s="72"/>
      <c r="SW110" s="72"/>
      <c r="SX110" s="72"/>
      <c r="SY110" s="72"/>
      <c r="SZ110" s="72"/>
      <c r="TA110" s="72"/>
      <c r="TB110" s="72"/>
      <c r="TC110" s="72"/>
      <c r="TD110" s="72"/>
      <c r="TE110" s="72"/>
      <c r="TF110" s="72"/>
      <c r="TG110" s="72"/>
      <c r="TH110" s="72"/>
      <c r="TI110" s="72"/>
      <c r="TJ110" s="72"/>
      <c r="TK110" s="72"/>
      <c r="TL110" s="72"/>
      <c r="TM110" s="72"/>
      <c r="TN110" s="72"/>
      <c r="TO110" s="72"/>
      <c r="TP110" s="72"/>
      <c r="TQ110" s="72"/>
      <c r="TR110" s="72"/>
      <c r="TS110" s="72"/>
      <c r="TT110" s="72"/>
      <c r="TU110" s="72"/>
      <c r="TV110" s="72"/>
      <c r="TW110" s="72"/>
      <c r="TX110" s="72"/>
      <c r="TY110" s="72"/>
      <c r="TZ110" s="72"/>
      <c r="UA110" s="72"/>
      <c r="UB110" s="72"/>
      <c r="UC110" s="72"/>
      <c r="UD110" s="72"/>
      <c r="UE110" s="72"/>
      <c r="UF110" s="72"/>
      <c r="UG110" s="72"/>
      <c r="UH110" s="72"/>
      <c r="UI110" s="72"/>
      <c r="UJ110" s="72"/>
      <c r="UK110" s="72"/>
      <c r="UL110" s="72"/>
      <c r="UM110" s="72"/>
      <c r="UN110" s="72"/>
      <c r="UO110" s="72"/>
      <c r="UP110" s="72"/>
      <c r="UQ110" s="72"/>
      <c r="UR110" s="72"/>
      <c r="US110" s="72"/>
      <c r="UT110" s="72"/>
      <c r="UU110" s="72"/>
      <c r="UV110" s="72"/>
      <c r="UW110" s="72"/>
      <c r="UX110" s="72"/>
      <c r="UY110" s="72"/>
      <c r="UZ110" s="72"/>
      <c r="VA110" s="72"/>
      <c r="VB110" s="72"/>
      <c r="VC110" s="72"/>
      <c r="VD110" s="72"/>
      <c r="VE110" s="72"/>
      <c r="VF110" s="72"/>
      <c r="VG110" s="72"/>
      <c r="VH110" s="72"/>
      <c r="VI110" s="72"/>
      <c r="VJ110" s="72"/>
      <c r="VK110" s="72"/>
      <c r="VL110" s="72"/>
      <c r="VM110" s="72"/>
      <c r="VN110" s="72"/>
      <c r="VO110" s="72"/>
      <c r="VP110" s="72"/>
      <c r="VQ110" s="72"/>
      <c r="VR110" s="72"/>
      <c r="VS110" s="72"/>
      <c r="VT110" s="72"/>
      <c r="VU110" s="72"/>
      <c r="VV110" s="72"/>
      <c r="VW110" s="72"/>
      <c r="VX110" s="72"/>
      <c r="VY110" s="72"/>
      <c r="VZ110" s="72"/>
      <c r="WA110" s="72"/>
      <c r="WB110" s="72"/>
      <c r="WC110" s="72"/>
      <c r="WD110" s="72"/>
      <c r="WE110" s="72"/>
      <c r="WF110" s="72"/>
      <c r="WG110" s="72"/>
      <c r="WH110" s="72"/>
      <c r="WI110" s="72"/>
      <c r="WJ110" s="72"/>
      <c r="WK110" s="72"/>
      <c r="WL110" s="72"/>
      <c r="WM110" s="72"/>
      <c r="WN110" s="72"/>
      <c r="WO110" s="72"/>
      <c r="WP110" s="72"/>
      <c r="WQ110" s="72"/>
      <c r="WR110" s="72"/>
      <c r="WS110" s="72"/>
      <c r="WT110" s="72"/>
      <c r="WU110" s="72"/>
      <c r="WV110" s="72"/>
      <c r="WW110" s="72"/>
      <c r="WX110" s="72"/>
      <c r="WY110" s="72"/>
      <c r="WZ110" s="72"/>
      <c r="XA110" s="72"/>
      <c r="XB110" s="72"/>
      <c r="XC110" s="72"/>
      <c r="XD110" s="72"/>
      <c r="XE110" s="72"/>
      <c r="XF110" s="72"/>
      <c r="XG110" s="72"/>
      <c r="XH110" s="72"/>
      <c r="XI110" s="72"/>
      <c r="XJ110" s="72"/>
      <c r="XK110" s="72"/>
      <c r="XL110" s="72"/>
      <c r="XM110" s="72"/>
      <c r="XN110" s="72"/>
      <c r="XO110" s="72"/>
      <c r="XP110" s="72"/>
      <c r="XQ110" s="72"/>
      <c r="XR110" s="72"/>
      <c r="XS110" s="72"/>
      <c r="XT110" s="72"/>
      <c r="XU110" s="72"/>
      <c r="XV110" s="72"/>
      <c r="XW110" s="72"/>
      <c r="XX110" s="72"/>
      <c r="XY110" s="72"/>
      <c r="XZ110" s="72"/>
      <c r="YA110" s="72"/>
      <c r="YB110" s="72"/>
      <c r="YC110" s="72"/>
      <c r="YD110" s="72"/>
      <c r="YE110" s="72"/>
      <c r="YF110" s="72"/>
      <c r="YG110" s="72"/>
      <c r="YH110" s="72"/>
      <c r="YI110" s="72"/>
      <c r="YJ110" s="72"/>
      <c r="YK110" s="72"/>
      <c r="YL110" s="72"/>
      <c r="YM110" s="72"/>
      <c r="YN110" s="72"/>
      <c r="YO110" s="72"/>
      <c r="YP110" s="72"/>
      <c r="YQ110" s="72"/>
      <c r="YR110" s="72"/>
      <c r="YS110" s="72"/>
      <c r="YT110" s="72"/>
      <c r="YU110" s="72"/>
      <c r="YV110" s="72"/>
      <c r="YW110" s="72"/>
      <c r="YX110" s="72"/>
      <c r="YY110" s="72"/>
      <c r="YZ110" s="72"/>
      <c r="ZA110" s="72"/>
      <c r="ZB110" s="72"/>
      <c r="ZC110" s="72"/>
      <c r="ZD110" s="72"/>
      <c r="ZE110" s="72"/>
      <c r="ZF110" s="72"/>
      <c r="ZG110" s="72"/>
      <c r="ZH110" s="72"/>
      <c r="ZI110" s="72"/>
      <c r="ZJ110" s="72"/>
      <c r="ZK110" s="72"/>
      <c r="ZL110" s="72"/>
      <c r="ZM110" s="72"/>
      <c r="ZN110" s="72"/>
      <c r="ZO110" s="72"/>
      <c r="ZP110" s="72"/>
      <c r="ZQ110" s="72"/>
      <c r="ZR110" s="72"/>
      <c r="ZS110" s="72"/>
      <c r="ZT110" s="72"/>
      <c r="ZU110" s="72"/>
      <c r="ZV110" s="72"/>
      <c r="ZW110" s="72"/>
      <c r="ZX110" s="72"/>
      <c r="ZY110" s="72"/>
      <c r="ZZ110" s="72"/>
      <c r="AAA110" s="72"/>
      <c r="AAB110" s="72"/>
      <c r="AAC110" s="72"/>
      <c r="AAD110" s="72"/>
      <c r="AAE110" s="72"/>
      <c r="AAF110" s="72"/>
      <c r="AAG110" s="72"/>
      <c r="AAH110" s="72"/>
      <c r="AAI110" s="72"/>
      <c r="AAJ110" s="72"/>
      <c r="AAK110" s="72"/>
      <c r="AAL110" s="72"/>
      <c r="AAM110" s="72"/>
      <c r="AAN110" s="72"/>
      <c r="AAO110" s="72"/>
      <c r="AAP110" s="72"/>
      <c r="AAQ110" s="72"/>
      <c r="AAR110" s="72"/>
      <c r="AAS110" s="72"/>
      <c r="AAT110" s="72"/>
      <c r="AAU110" s="72"/>
      <c r="AAV110" s="72"/>
      <c r="AAW110" s="72"/>
      <c r="AAX110" s="72"/>
      <c r="AAY110" s="72"/>
      <c r="AAZ110" s="72"/>
      <c r="ABA110" s="72"/>
      <c r="ABB110" s="72"/>
      <c r="ABC110" s="72"/>
      <c r="ABD110" s="72"/>
      <c r="ABE110" s="72"/>
      <c r="ABF110" s="72"/>
      <c r="ABG110" s="72"/>
      <c r="ABH110" s="72"/>
      <c r="ABI110" s="72"/>
      <c r="ABJ110" s="72"/>
      <c r="ABK110" s="72"/>
      <c r="ABL110" s="72"/>
      <c r="ABM110" s="72"/>
      <c r="ABN110" s="72"/>
      <c r="ABO110" s="72"/>
      <c r="ABP110" s="72"/>
      <c r="ABQ110" s="72"/>
      <c r="ABR110" s="72"/>
      <c r="ABS110" s="72"/>
      <c r="ABT110" s="72"/>
      <c r="ABU110" s="72"/>
      <c r="ABV110" s="72"/>
      <c r="ABW110" s="72"/>
      <c r="ABX110" s="72"/>
      <c r="ABY110" s="72"/>
      <c r="ABZ110" s="72"/>
      <c r="ACA110" s="72"/>
      <c r="ACB110" s="72"/>
      <c r="ACC110" s="72"/>
      <c r="ACD110" s="72"/>
      <c r="ACE110" s="72"/>
      <c r="ACF110" s="72"/>
      <c r="ACG110" s="72"/>
      <c r="ACH110" s="72"/>
      <c r="ACI110" s="72"/>
      <c r="ACJ110" s="72"/>
      <c r="ACK110" s="72"/>
      <c r="ACL110" s="72"/>
      <c r="ACM110" s="72"/>
      <c r="ACN110" s="72"/>
      <c r="ACO110" s="72"/>
      <c r="ACP110" s="72"/>
      <c r="ACQ110" s="72"/>
      <c r="ACR110" s="72"/>
      <c r="ACS110" s="72"/>
      <c r="ACT110" s="72"/>
      <c r="ACU110" s="72"/>
      <c r="ACV110" s="72"/>
      <c r="ACW110" s="72"/>
      <c r="ACX110" s="72"/>
      <c r="ACY110" s="72"/>
      <c r="ACZ110" s="72"/>
      <c r="ADA110" s="72"/>
      <c r="ADB110" s="72"/>
      <c r="ADC110" s="72"/>
      <c r="ADD110" s="72"/>
      <c r="ADE110" s="72"/>
      <c r="ADF110" s="72"/>
      <c r="ADG110" s="72"/>
      <c r="ADH110" s="72"/>
      <c r="ADI110" s="72"/>
      <c r="ADJ110" s="72"/>
      <c r="ADK110" s="72"/>
      <c r="ADL110" s="72"/>
      <c r="ADM110" s="72"/>
      <c r="ADN110" s="72"/>
      <c r="ADO110" s="72"/>
      <c r="ADP110" s="72"/>
      <c r="ADQ110" s="72"/>
      <c r="ADR110" s="72"/>
      <c r="ADS110" s="72"/>
      <c r="ADT110" s="72"/>
      <c r="ADU110" s="72"/>
      <c r="ADV110" s="72"/>
      <c r="ADW110" s="72"/>
      <c r="ADX110" s="72"/>
      <c r="ADY110" s="72"/>
      <c r="ADZ110" s="72"/>
      <c r="AEA110" s="72"/>
      <c r="AEB110" s="72"/>
      <c r="AEC110" s="72"/>
      <c r="AED110" s="72"/>
      <c r="AEE110" s="72"/>
      <c r="AEF110" s="72"/>
      <c r="AEG110" s="72"/>
      <c r="AEH110" s="72"/>
      <c r="AEI110" s="72"/>
      <c r="AEJ110" s="72"/>
      <c r="AEK110" s="72"/>
      <c r="AEL110" s="72"/>
      <c r="AEM110" s="72"/>
      <c r="AEN110" s="72"/>
      <c r="AEO110" s="72"/>
      <c r="AEP110" s="72"/>
      <c r="AEQ110" s="72"/>
      <c r="AER110" s="72"/>
      <c r="AES110" s="72"/>
      <c r="AET110" s="72"/>
      <c r="AEU110" s="72"/>
      <c r="AEV110" s="72"/>
      <c r="AEW110" s="72"/>
      <c r="AEX110" s="72"/>
      <c r="AEY110" s="72"/>
      <c r="AEZ110" s="72"/>
      <c r="AFA110" s="72"/>
      <c r="AFB110" s="72"/>
      <c r="AFC110" s="72"/>
      <c r="AFD110" s="72"/>
      <c r="AFE110" s="72"/>
      <c r="AFF110" s="72"/>
      <c r="AFG110" s="72"/>
      <c r="AFH110" s="72"/>
      <c r="AFI110" s="72"/>
      <c r="AFJ110" s="72"/>
      <c r="AFK110" s="72"/>
      <c r="AFL110" s="72"/>
      <c r="AFM110" s="72"/>
      <c r="AFN110" s="72"/>
      <c r="AFO110" s="72"/>
      <c r="AFP110" s="72"/>
      <c r="AFQ110" s="72"/>
      <c r="AFR110" s="72"/>
      <c r="AFS110" s="72"/>
      <c r="AFT110" s="72"/>
      <c r="AFU110" s="72"/>
      <c r="AFV110" s="72"/>
      <c r="AFW110" s="72"/>
      <c r="AFX110" s="72"/>
      <c r="AFY110" s="72"/>
      <c r="AFZ110" s="72"/>
      <c r="AGA110" s="72"/>
      <c r="AGB110" s="72"/>
      <c r="AGC110" s="72"/>
      <c r="AGD110" s="72"/>
      <c r="AGE110" s="72"/>
      <c r="AGF110" s="72"/>
      <c r="AGG110" s="72"/>
      <c r="AGH110" s="72"/>
      <c r="AGI110" s="72"/>
      <c r="AGJ110" s="72"/>
      <c r="AGK110" s="72"/>
      <c r="AGL110" s="72"/>
      <c r="AGM110" s="72"/>
      <c r="AGN110" s="72"/>
      <c r="AGO110" s="72"/>
      <c r="AGP110" s="72"/>
      <c r="AGQ110" s="72"/>
      <c r="AGR110" s="72"/>
      <c r="AGS110" s="72"/>
      <c r="AGT110" s="72"/>
      <c r="AGU110" s="72"/>
      <c r="AGV110" s="72"/>
      <c r="AGW110" s="72"/>
      <c r="AGX110" s="72"/>
      <c r="AGY110" s="72"/>
      <c r="AGZ110" s="72"/>
      <c r="AHA110" s="72"/>
      <c r="AHB110" s="72"/>
      <c r="AHC110" s="72"/>
      <c r="AHD110" s="72"/>
      <c r="AHE110" s="72"/>
      <c r="AHF110" s="72"/>
      <c r="AHG110" s="72"/>
      <c r="AHH110" s="72"/>
      <c r="AHI110" s="72"/>
      <c r="AHJ110" s="72"/>
      <c r="AHK110" s="72"/>
      <c r="AHL110" s="72"/>
      <c r="AHM110" s="72"/>
      <c r="AHN110" s="72"/>
      <c r="AHO110" s="72"/>
      <c r="AHP110" s="72"/>
      <c r="AHQ110" s="72"/>
      <c r="AHR110" s="72"/>
      <c r="AHS110" s="72"/>
      <c r="AHT110" s="72"/>
      <c r="AHU110" s="72"/>
      <c r="AHV110" s="72"/>
      <c r="AHW110" s="72"/>
      <c r="AHX110" s="72"/>
      <c r="AHY110" s="72"/>
      <c r="AHZ110" s="72"/>
      <c r="AIA110" s="72"/>
      <c r="AIB110" s="72"/>
      <c r="AIC110" s="72"/>
      <c r="AID110" s="72"/>
      <c r="AIE110" s="72"/>
      <c r="AIF110" s="72"/>
      <c r="AIG110" s="72"/>
      <c r="AIH110" s="72"/>
      <c r="AII110" s="72"/>
      <c r="AIJ110" s="72"/>
      <c r="AIK110" s="72"/>
      <c r="AIL110" s="72"/>
      <c r="AIM110" s="72"/>
      <c r="AIN110" s="72"/>
      <c r="AIO110" s="72"/>
      <c r="AIP110" s="72"/>
      <c r="AIQ110" s="72"/>
      <c r="AIR110" s="72"/>
      <c r="AIS110" s="72"/>
      <c r="AIT110" s="72"/>
      <c r="AIU110" s="72"/>
      <c r="AIV110" s="72"/>
      <c r="AIW110" s="72"/>
      <c r="AIX110" s="72"/>
      <c r="AIY110" s="72"/>
      <c r="AIZ110" s="72"/>
      <c r="AJA110" s="72"/>
      <c r="AJB110" s="72"/>
      <c r="AJC110" s="72"/>
      <c r="AJD110" s="72"/>
      <c r="AJE110" s="72"/>
      <c r="AJF110" s="72"/>
      <c r="AJG110" s="72"/>
      <c r="AJH110" s="72"/>
      <c r="AJI110" s="72"/>
      <c r="AJJ110" s="72"/>
      <c r="AJK110" s="72"/>
      <c r="AJL110" s="72"/>
      <c r="AJM110" s="72"/>
      <c r="AJN110" s="72"/>
      <c r="AJO110" s="72"/>
      <c r="AJP110" s="72"/>
      <c r="AJQ110" s="72"/>
      <c r="AJR110" s="72"/>
      <c r="AJS110" s="72"/>
      <c r="AJT110" s="72"/>
      <c r="AJU110" s="72"/>
      <c r="AJV110" s="72"/>
      <c r="AJW110" s="72"/>
      <c r="AJX110" s="72"/>
      <c r="AJY110" s="72"/>
      <c r="AJZ110" s="72"/>
      <c r="AKA110" s="72"/>
      <c r="AKB110" s="72"/>
      <c r="AKC110" s="72"/>
      <c r="AKD110" s="72"/>
      <c r="AKE110" s="72"/>
      <c r="AKF110" s="72"/>
      <c r="AKG110" s="72"/>
      <c r="AKH110" s="72"/>
      <c r="AKI110" s="72"/>
      <c r="AKJ110" s="72"/>
      <c r="AKK110" s="72"/>
      <c r="AKL110" s="72"/>
      <c r="AKM110" s="72"/>
      <c r="AKN110" s="72"/>
      <c r="AKO110" s="72"/>
      <c r="AKP110" s="72"/>
      <c r="AKQ110" s="72"/>
      <c r="AKR110" s="72"/>
      <c r="AKS110" s="72"/>
      <c r="AKT110" s="72"/>
      <c r="AKU110" s="72"/>
      <c r="AKV110" s="72"/>
      <c r="AKW110" s="72"/>
      <c r="AKX110" s="72"/>
      <c r="AKY110" s="72"/>
      <c r="AKZ110" s="72"/>
      <c r="ALA110" s="72"/>
      <c r="ALB110" s="72"/>
      <c r="ALC110" s="72"/>
      <c r="ALD110" s="72"/>
      <c r="ALE110" s="72"/>
      <c r="ALF110" s="72"/>
      <c r="ALG110" s="72"/>
      <c r="ALH110" s="72"/>
      <c r="ALI110" s="72"/>
      <c r="ALJ110" s="72"/>
      <c r="ALK110" s="72"/>
      <c r="ALL110" s="72"/>
      <c r="ALM110" s="72"/>
      <c r="ALN110" s="72"/>
      <c r="ALO110" s="72"/>
      <c r="ALP110" s="72"/>
      <c r="ALQ110" s="72"/>
      <c r="ALR110" s="72"/>
      <c r="ALS110" s="72"/>
      <c r="ALT110" s="72"/>
      <c r="ALU110" s="72"/>
      <c r="ALV110" s="72"/>
      <c r="ALW110" s="72"/>
      <c r="ALX110" s="72"/>
      <c r="ALY110" s="72"/>
      <c r="ALZ110" s="72"/>
      <c r="AMA110" s="72"/>
      <c r="AMB110" s="72"/>
      <c r="AMC110" s="72"/>
      <c r="AMD110" s="72"/>
      <c r="AME110" s="72"/>
      <c r="AMF110" s="72"/>
      <c r="AMG110" s="72"/>
      <c r="AMH110" s="72"/>
      <c r="AMI110" s="72"/>
      <c r="AMJ110" s="72"/>
      <c r="AMK110" s="72"/>
      <c r="AML110" s="72"/>
      <c r="AMM110" s="72"/>
      <c r="AMN110" s="72"/>
      <c r="AMO110" s="72"/>
      <c r="AMP110" s="72"/>
      <c r="AMQ110" s="72"/>
      <c r="AMR110" s="72"/>
      <c r="AMS110" s="72"/>
      <c r="AMT110" s="72"/>
      <c r="AMU110" s="72"/>
      <c r="AMV110" s="72"/>
      <c r="AMW110" s="72"/>
      <c r="AMX110" s="72"/>
      <c r="AMY110" s="72"/>
      <c r="AMZ110" s="72"/>
      <c r="ANA110" s="72"/>
      <c r="ANB110" s="72"/>
      <c r="ANC110" s="72"/>
      <c r="AND110" s="72"/>
      <c r="ANE110" s="72"/>
      <c r="ANF110" s="72"/>
      <c r="ANG110" s="72"/>
      <c r="ANH110" s="72"/>
      <c r="ANI110" s="72"/>
      <c r="ANJ110" s="72"/>
      <c r="ANK110" s="72"/>
      <c r="ANL110" s="72"/>
      <c r="ANM110" s="72"/>
      <c r="ANN110" s="72"/>
      <c r="ANO110" s="72"/>
      <c r="ANP110" s="72"/>
      <c r="ANQ110" s="72"/>
      <c r="ANR110" s="72"/>
      <c r="ANS110" s="72"/>
      <c r="ANT110" s="72"/>
      <c r="ANU110" s="72"/>
      <c r="ANV110" s="72"/>
      <c r="ANW110" s="72"/>
      <c r="ANX110" s="72"/>
      <c r="ANY110" s="72"/>
      <c r="ANZ110" s="72"/>
      <c r="AOA110" s="72"/>
      <c r="AOB110" s="72"/>
      <c r="AOC110" s="72"/>
      <c r="AOD110" s="72"/>
      <c r="AOE110" s="72"/>
      <c r="AOF110" s="72"/>
      <c r="AOG110" s="72"/>
      <c r="AOH110" s="72"/>
      <c r="AOI110" s="72"/>
      <c r="AOJ110" s="72"/>
      <c r="AOK110" s="72"/>
      <c r="AOL110" s="72"/>
      <c r="AOM110" s="72"/>
      <c r="AON110" s="72"/>
      <c r="AOO110" s="72"/>
      <c r="AOP110" s="72"/>
      <c r="AOQ110" s="72"/>
      <c r="AOR110" s="72"/>
      <c r="AOS110" s="72"/>
      <c r="AOT110" s="72"/>
      <c r="AOU110" s="72"/>
      <c r="AOV110" s="72"/>
      <c r="AOW110" s="72"/>
      <c r="AOX110" s="72"/>
      <c r="AOY110" s="72"/>
      <c r="AOZ110" s="72"/>
      <c r="APA110" s="72"/>
      <c r="APB110" s="72"/>
      <c r="APC110" s="72"/>
      <c r="APD110" s="72"/>
      <c r="APE110" s="72"/>
      <c r="APF110" s="72"/>
      <c r="APG110" s="72"/>
      <c r="APH110" s="72"/>
      <c r="API110" s="72"/>
      <c r="APJ110" s="72"/>
      <c r="APK110" s="72"/>
      <c r="APL110" s="72"/>
      <c r="APM110" s="72"/>
      <c r="APN110" s="72"/>
      <c r="APO110" s="72"/>
      <c r="APP110" s="72"/>
      <c r="APQ110" s="72"/>
      <c r="APR110" s="72"/>
      <c r="APS110" s="72"/>
      <c r="APT110" s="72"/>
      <c r="APU110" s="72"/>
      <c r="APV110" s="72"/>
      <c r="APW110" s="72"/>
      <c r="APX110" s="72"/>
      <c r="APY110" s="72"/>
      <c r="APZ110" s="72"/>
      <c r="AQA110" s="72"/>
      <c r="AQB110" s="72"/>
      <c r="AQC110" s="72"/>
      <c r="AQD110" s="72"/>
      <c r="AQE110" s="72"/>
      <c r="AQF110" s="72"/>
      <c r="AQG110" s="72"/>
      <c r="AQH110" s="72"/>
      <c r="AQI110" s="72"/>
      <c r="AQJ110" s="72"/>
      <c r="AQK110" s="72"/>
      <c r="AQL110" s="72"/>
      <c r="AQM110" s="72"/>
      <c r="AQN110" s="72"/>
      <c r="AQO110" s="72"/>
      <c r="AQP110" s="72"/>
      <c r="AQQ110" s="72"/>
      <c r="AQR110" s="72"/>
      <c r="AQS110" s="72"/>
      <c r="AQT110" s="72"/>
      <c r="AQU110" s="72"/>
      <c r="AQV110" s="72"/>
      <c r="AQW110" s="72"/>
      <c r="AQX110" s="72"/>
      <c r="AQY110" s="72"/>
      <c r="AQZ110" s="72"/>
      <c r="ARA110" s="72"/>
      <c r="ARB110" s="72"/>
      <c r="ARC110" s="72"/>
      <c r="ARD110" s="72"/>
      <c r="ARE110" s="72"/>
      <c r="ARF110" s="72"/>
      <c r="ARG110" s="72"/>
      <c r="ARH110" s="72"/>
      <c r="ARI110" s="72"/>
      <c r="ARJ110" s="72"/>
      <c r="ARK110" s="72"/>
      <c r="ARL110" s="72"/>
      <c r="ARM110" s="72"/>
      <c r="ARN110" s="72"/>
      <c r="ARO110" s="72"/>
      <c r="ARP110" s="72"/>
      <c r="ARQ110" s="72"/>
      <c r="ARR110" s="72"/>
      <c r="ARS110" s="72"/>
      <c r="ART110" s="72"/>
      <c r="ARU110" s="72"/>
      <c r="ARV110" s="72"/>
      <c r="ARW110" s="72"/>
      <c r="ARX110" s="72"/>
      <c r="ARY110" s="72"/>
      <c r="ARZ110" s="72"/>
      <c r="ASA110" s="72"/>
      <c r="ASB110" s="72"/>
      <c r="ASC110" s="72"/>
      <c r="ASD110" s="72"/>
      <c r="ASE110" s="72"/>
      <c r="ASF110" s="72"/>
      <c r="ASG110" s="72"/>
      <c r="ASH110" s="72"/>
      <c r="ASI110" s="72"/>
      <c r="ASJ110" s="72"/>
      <c r="ASK110" s="72"/>
      <c r="ASL110" s="72"/>
      <c r="ASM110" s="72"/>
      <c r="ASN110" s="72"/>
      <c r="ASO110" s="72"/>
      <c r="ASP110" s="72"/>
      <c r="ASQ110" s="72"/>
      <c r="ASR110" s="72"/>
      <c r="ASS110" s="72"/>
      <c r="AST110" s="72"/>
      <c r="ASU110" s="72"/>
      <c r="ASV110" s="72"/>
      <c r="ASW110" s="72"/>
      <c r="ASX110" s="72"/>
      <c r="ASY110" s="72"/>
      <c r="ASZ110" s="72"/>
      <c r="ATA110" s="72"/>
      <c r="ATB110" s="72"/>
      <c r="ATC110" s="72"/>
      <c r="ATD110" s="72"/>
      <c r="ATE110" s="72"/>
      <c r="ATF110" s="72"/>
      <c r="ATG110" s="72"/>
      <c r="ATH110" s="72"/>
      <c r="ATI110" s="72"/>
      <c r="ATJ110" s="72"/>
      <c r="ATK110" s="72"/>
      <c r="ATL110" s="72"/>
      <c r="ATM110" s="72"/>
      <c r="ATN110" s="72"/>
      <c r="ATO110" s="72"/>
      <c r="ATP110" s="72"/>
      <c r="ATQ110" s="72"/>
      <c r="ATR110" s="72"/>
      <c r="ATS110" s="72"/>
      <c r="ATT110" s="72"/>
      <c r="ATU110" s="72"/>
      <c r="ATV110" s="72"/>
      <c r="ATW110" s="72"/>
      <c r="ATX110" s="72"/>
      <c r="ATY110" s="72"/>
      <c r="ATZ110" s="72"/>
      <c r="AUA110" s="72"/>
      <c r="AUB110" s="72"/>
      <c r="AUC110" s="72"/>
      <c r="AUD110" s="72"/>
      <c r="AUE110" s="72"/>
      <c r="AUF110" s="72"/>
      <c r="AUG110" s="72"/>
      <c r="AUH110" s="72"/>
      <c r="AUI110" s="72"/>
      <c r="AUJ110" s="72"/>
      <c r="AUK110" s="72"/>
      <c r="AUL110" s="72"/>
      <c r="AUM110" s="72"/>
      <c r="AUN110" s="72"/>
      <c r="AUO110" s="72"/>
      <c r="AUP110" s="72"/>
      <c r="AUQ110" s="72"/>
      <c r="AUR110" s="72"/>
      <c r="AUS110" s="72"/>
      <c r="AUT110" s="72"/>
      <c r="AUU110" s="72"/>
      <c r="AUV110" s="72"/>
      <c r="AUW110" s="72"/>
      <c r="AUX110" s="72"/>
      <c r="AUY110" s="72"/>
      <c r="AUZ110" s="72"/>
      <c r="AVA110" s="72"/>
      <c r="AVB110" s="72"/>
      <c r="AVC110" s="72"/>
      <c r="AVD110" s="72"/>
      <c r="AVE110" s="72"/>
      <c r="AVF110" s="72"/>
      <c r="AVG110" s="72"/>
      <c r="AVH110" s="72"/>
      <c r="AVI110" s="72"/>
      <c r="AVJ110" s="72"/>
      <c r="AVK110" s="72"/>
      <c r="AVL110" s="72"/>
      <c r="AVM110" s="72"/>
      <c r="AVN110" s="72"/>
      <c r="AVO110" s="72"/>
      <c r="AVP110" s="72"/>
      <c r="AVQ110" s="72"/>
      <c r="AVR110" s="72"/>
      <c r="AVS110" s="72"/>
      <c r="AVT110" s="72"/>
      <c r="AVU110" s="72"/>
      <c r="AVV110" s="72"/>
      <c r="AVW110" s="72"/>
      <c r="AVX110" s="72"/>
      <c r="AVY110" s="72"/>
      <c r="AVZ110" s="72"/>
      <c r="AWA110" s="72"/>
      <c r="AWB110" s="72"/>
      <c r="AWC110" s="72"/>
      <c r="AWD110" s="72"/>
      <c r="AWE110" s="72"/>
      <c r="AWF110" s="72"/>
      <c r="AWG110" s="72"/>
      <c r="AWH110" s="72"/>
      <c r="AWI110" s="72"/>
      <c r="AWJ110" s="72"/>
      <c r="AWK110" s="72"/>
      <c r="AWL110" s="72"/>
      <c r="AWM110" s="72"/>
      <c r="AWN110" s="72"/>
      <c r="AWO110" s="72"/>
      <c r="AWP110" s="72"/>
      <c r="AWQ110" s="72"/>
      <c r="AWR110" s="72"/>
      <c r="AWS110" s="72"/>
      <c r="AWT110" s="72"/>
      <c r="AWU110" s="72"/>
      <c r="AWV110" s="72"/>
      <c r="AWW110" s="72"/>
      <c r="AWX110" s="72"/>
      <c r="AWY110" s="72"/>
      <c r="AWZ110" s="72"/>
      <c r="AXA110" s="72"/>
      <c r="AXB110" s="72"/>
      <c r="AXC110" s="72"/>
      <c r="AXD110" s="72"/>
      <c r="AXE110" s="72"/>
      <c r="AXF110" s="72"/>
      <c r="AXG110" s="72"/>
      <c r="AXH110" s="72"/>
      <c r="AXI110" s="72"/>
      <c r="AXJ110" s="72"/>
      <c r="AXK110" s="72"/>
      <c r="AXL110" s="72"/>
      <c r="AXM110" s="72"/>
      <c r="AXN110" s="72"/>
      <c r="AXO110" s="72"/>
      <c r="AXP110" s="72"/>
      <c r="AXQ110" s="72"/>
      <c r="AXR110" s="72"/>
      <c r="AXS110" s="72"/>
      <c r="AXT110" s="72"/>
      <c r="AXU110" s="72"/>
      <c r="AXV110" s="72"/>
      <c r="AXW110" s="72"/>
      <c r="AXX110" s="72"/>
      <c r="AXY110" s="72"/>
      <c r="AXZ110" s="72"/>
      <c r="AYA110" s="72"/>
      <c r="AYB110" s="72"/>
      <c r="AYC110" s="72"/>
      <c r="AYD110" s="72"/>
      <c r="AYE110" s="72"/>
      <c r="AYF110" s="72"/>
      <c r="AYG110" s="72"/>
      <c r="AYH110" s="72"/>
      <c r="AYI110" s="72"/>
      <c r="AYJ110" s="72"/>
      <c r="AYK110" s="72"/>
      <c r="AYL110" s="72"/>
      <c r="AYM110" s="72"/>
      <c r="AYN110" s="72"/>
      <c r="AYO110" s="72"/>
      <c r="AYP110" s="72"/>
      <c r="AYQ110" s="72"/>
      <c r="AYR110" s="72"/>
      <c r="AYS110" s="72"/>
      <c r="AYT110" s="72"/>
      <c r="AYU110" s="72"/>
      <c r="AYV110" s="72"/>
      <c r="AYW110" s="72"/>
      <c r="AYX110" s="72"/>
      <c r="AYY110" s="72"/>
      <c r="AYZ110" s="72"/>
      <c r="AZA110" s="72"/>
      <c r="AZB110" s="72"/>
      <c r="AZC110" s="72"/>
      <c r="AZD110" s="72"/>
      <c r="AZE110" s="72"/>
      <c r="AZF110" s="72"/>
      <c r="AZG110" s="72"/>
      <c r="AZH110" s="72"/>
      <c r="AZI110" s="72"/>
      <c r="AZJ110" s="72"/>
      <c r="AZK110" s="72"/>
      <c r="AZL110" s="72"/>
      <c r="AZM110" s="72"/>
      <c r="AZN110" s="72"/>
      <c r="AZO110" s="72"/>
      <c r="AZP110" s="72"/>
      <c r="AZQ110" s="72"/>
      <c r="AZR110" s="72"/>
      <c r="AZS110" s="72"/>
      <c r="AZT110" s="72"/>
      <c r="AZU110" s="72"/>
      <c r="AZV110" s="72"/>
      <c r="AZW110" s="72"/>
      <c r="AZX110" s="72"/>
      <c r="AZY110" s="72"/>
      <c r="AZZ110" s="72"/>
      <c r="BAA110" s="72"/>
      <c r="BAB110" s="72"/>
      <c r="BAC110" s="72"/>
      <c r="BAD110" s="72"/>
      <c r="BAE110" s="72"/>
      <c r="BAF110" s="72"/>
      <c r="BAG110" s="72"/>
      <c r="BAH110" s="72"/>
      <c r="BAI110" s="72"/>
      <c r="BAJ110" s="72"/>
      <c r="BAK110" s="72"/>
      <c r="BAL110" s="72"/>
      <c r="BAM110" s="72"/>
      <c r="BAN110" s="72"/>
      <c r="BAO110" s="72"/>
      <c r="BAP110" s="72"/>
      <c r="BAQ110" s="72"/>
      <c r="BAR110" s="72"/>
      <c r="BAS110" s="72"/>
      <c r="BAT110" s="72"/>
      <c r="BAU110" s="72"/>
      <c r="BAV110" s="72"/>
      <c r="BAW110" s="72"/>
      <c r="BAX110" s="72"/>
      <c r="BAY110" s="72"/>
      <c r="BAZ110" s="72"/>
      <c r="BBA110" s="72"/>
      <c r="BBB110" s="72"/>
      <c r="BBC110" s="72"/>
      <c r="BBD110" s="72"/>
      <c r="BBE110" s="72"/>
      <c r="BBF110" s="72"/>
      <c r="BBG110" s="72"/>
      <c r="BBH110" s="72"/>
      <c r="BBI110" s="72"/>
      <c r="BBJ110" s="72"/>
      <c r="BBK110" s="72"/>
      <c r="BBL110" s="72"/>
      <c r="BBM110" s="72"/>
      <c r="BBN110" s="72"/>
      <c r="BBO110" s="72"/>
      <c r="BBP110" s="72"/>
      <c r="BBQ110" s="72"/>
      <c r="BBR110" s="72"/>
      <c r="BBS110" s="72"/>
      <c r="BBT110" s="72"/>
      <c r="BBU110" s="72"/>
      <c r="BBV110" s="72"/>
      <c r="BBW110" s="72"/>
      <c r="BBX110" s="72"/>
      <c r="BBY110" s="72"/>
      <c r="BBZ110" s="72"/>
      <c r="BCA110" s="72"/>
      <c r="BCB110" s="72"/>
      <c r="BCC110" s="72"/>
      <c r="BCD110" s="72"/>
      <c r="BCE110" s="72"/>
      <c r="BCF110" s="72"/>
      <c r="BCG110" s="72"/>
      <c r="BCH110" s="72"/>
      <c r="BCI110" s="72"/>
      <c r="BCJ110" s="72"/>
      <c r="BCK110" s="72"/>
      <c r="BCL110" s="72"/>
      <c r="BCM110" s="72"/>
      <c r="BCN110" s="72"/>
      <c r="BCO110" s="72"/>
      <c r="BCP110" s="72"/>
      <c r="BCQ110" s="72"/>
      <c r="BCR110" s="72"/>
      <c r="BCS110" s="72"/>
      <c r="BCT110" s="72"/>
      <c r="BCU110" s="72"/>
      <c r="BCV110" s="72"/>
      <c r="BCW110" s="72"/>
      <c r="BCX110" s="72"/>
      <c r="BCY110" s="72"/>
      <c r="BCZ110" s="72"/>
      <c r="BDA110" s="72"/>
      <c r="BDB110" s="72"/>
      <c r="BDC110" s="72"/>
      <c r="BDD110" s="72"/>
      <c r="BDE110" s="72"/>
      <c r="BDF110" s="72"/>
      <c r="BDG110" s="72"/>
      <c r="BDH110" s="72"/>
      <c r="BDI110" s="72"/>
      <c r="BDJ110" s="72"/>
      <c r="BDK110" s="72"/>
      <c r="BDL110" s="72"/>
      <c r="BDM110" s="72"/>
      <c r="BDN110" s="72"/>
      <c r="BDO110" s="72"/>
      <c r="BDP110" s="72"/>
      <c r="BDQ110" s="72"/>
      <c r="BDR110" s="72"/>
      <c r="BDS110" s="72"/>
      <c r="BDT110" s="72"/>
      <c r="BDU110" s="72"/>
      <c r="BDV110" s="72"/>
      <c r="BDW110" s="72"/>
      <c r="BDX110" s="72"/>
      <c r="BDY110" s="72"/>
      <c r="BDZ110" s="72"/>
      <c r="BEA110" s="72"/>
      <c r="BEB110" s="72"/>
      <c r="BEC110" s="72"/>
      <c r="BED110" s="72"/>
      <c r="BEE110" s="72"/>
      <c r="BEF110" s="72"/>
      <c r="BEG110" s="72"/>
      <c r="BEH110" s="72"/>
      <c r="BEI110" s="72"/>
      <c r="BEJ110" s="72"/>
      <c r="BEK110" s="72"/>
      <c r="BEL110" s="72"/>
      <c r="BEM110" s="72"/>
      <c r="BEN110" s="72"/>
      <c r="BEO110" s="72"/>
      <c r="BEP110" s="72"/>
      <c r="BEQ110" s="72"/>
      <c r="BER110" s="72"/>
      <c r="BES110" s="72"/>
      <c r="BET110" s="72"/>
      <c r="BEU110" s="72"/>
      <c r="BEV110" s="72"/>
      <c r="BEW110" s="72"/>
      <c r="BEX110" s="72"/>
      <c r="BEY110" s="72"/>
      <c r="BEZ110" s="72"/>
      <c r="BFA110" s="72"/>
      <c r="BFB110" s="72"/>
      <c r="BFC110" s="72"/>
      <c r="BFD110" s="72"/>
      <c r="BFE110" s="72"/>
      <c r="BFF110" s="72"/>
      <c r="BFG110" s="72"/>
      <c r="BFH110" s="72"/>
      <c r="BFI110" s="72"/>
      <c r="BFJ110" s="72"/>
      <c r="BFK110" s="72"/>
      <c r="BFL110" s="72"/>
      <c r="BFM110" s="72"/>
      <c r="BFN110" s="72"/>
      <c r="BFO110" s="72"/>
      <c r="BFP110" s="72"/>
      <c r="BFQ110" s="72"/>
      <c r="BFR110" s="72"/>
      <c r="BFS110" s="72"/>
      <c r="BFT110" s="72"/>
      <c r="BFU110" s="72"/>
      <c r="BFV110" s="72"/>
      <c r="BFW110" s="72"/>
      <c r="BFX110" s="72"/>
      <c r="BFY110" s="72"/>
      <c r="BFZ110" s="72"/>
      <c r="BGA110" s="72"/>
      <c r="BGB110" s="72"/>
      <c r="BGC110" s="72"/>
      <c r="BGD110" s="72"/>
      <c r="BGE110" s="72"/>
      <c r="BGF110" s="72"/>
      <c r="BGG110" s="72"/>
      <c r="BGH110" s="72"/>
      <c r="BGI110" s="72"/>
      <c r="BGJ110" s="72"/>
      <c r="BGK110" s="72"/>
      <c r="BGL110" s="72"/>
      <c r="BGM110" s="72"/>
      <c r="BGN110" s="72"/>
      <c r="BGO110" s="72"/>
      <c r="BGP110" s="72"/>
      <c r="BGQ110" s="72"/>
      <c r="BGR110" s="72"/>
      <c r="BGS110" s="72"/>
      <c r="BGT110" s="72"/>
      <c r="BGU110" s="72"/>
      <c r="BGV110" s="72"/>
      <c r="BGW110" s="72"/>
      <c r="BGX110" s="72"/>
      <c r="BGY110" s="72"/>
      <c r="BGZ110" s="72"/>
      <c r="BHA110" s="72"/>
      <c r="BHB110" s="72"/>
      <c r="BHC110" s="72"/>
      <c r="BHD110" s="72"/>
      <c r="BHE110" s="72"/>
      <c r="BHF110" s="72"/>
      <c r="BHG110" s="72"/>
      <c r="BHH110" s="72"/>
      <c r="BHI110" s="72"/>
      <c r="BHJ110" s="72"/>
      <c r="BHK110" s="72"/>
      <c r="BHL110" s="72"/>
      <c r="BHM110" s="72"/>
      <c r="BHN110" s="72"/>
      <c r="BHO110" s="72"/>
      <c r="BHP110" s="72"/>
      <c r="BHQ110" s="72"/>
      <c r="BHR110" s="72"/>
      <c r="BHS110" s="72"/>
      <c r="BHT110" s="72"/>
      <c r="BHU110" s="72"/>
      <c r="BHV110" s="72"/>
      <c r="BHW110" s="72"/>
      <c r="BHX110" s="72"/>
      <c r="BHY110" s="72"/>
      <c r="BHZ110" s="72"/>
      <c r="BIA110" s="72"/>
      <c r="BIB110" s="72"/>
      <c r="BIC110" s="72"/>
      <c r="BID110" s="72"/>
      <c r="BIE110" s="72"/>
      <c r="BIF110" s="72"/>
      <c r="BIG110" s="72"/>
      <c r="BIH110" s="72"/>
      <c r="BII110" s="72"/>
      <c r="BIJ110" s="72"/>
      <c r="BIK110" s="72"/>
      <c r="BIL110" s="72"/>
      <c r="BIM110" s="72"/>
      <c r="BIN110" s="72"/>
      <c r="BIO110" s="72"/>
      <c r="BIP110" s="72"/>
      <c r="BIQ110" s="72"/>
      <c r="BIR110" s="72"/>
      <c r="BIS110" s="72"/>
      <c r="BIT110" s="72"/>
      <c r="BIU110" s="72"/>
      <c r="BIV110" s="72"/>
      <c r="BIW110" s="72"/>
      <c r="BIX110" s="72"/>
      <c r="BIY110" s="72"/>
      <c r="BIZ110" s="72"/>
    </row>
    <row r="111" spans="1:1612" ht="25.9" customHeight="1">
      <c r="A111" s="115"/>
      <c r="B111" s="115"/>
      <c r="C111" s="116"/>
      <c r="D111" s="138"/>
      <c r="E111" s="138"/>
      <c r="F111" s="25">
        <v>2018</v>
      </c>
      <c r="G111" s="54">
        <f>SUM(G114)</f>
        <v>4810.88</v>
      </c>
      <c r="H111" s="54">
        <f t="shared" si="14"/>
        <v>0</v>
      </c>
      <c r="I111" s="54">
        <f>SUM(I114)</f>
        <v>4340.8</v>
      </c>
      <c r="J111" s="54">
        <f t="shared" si="14"/>
        <v>0</v>
      </c>
      <c r="K111" s="54">
        <f>SUM(K114)</f>
        <v>470.08</v>
      </c>
      <c r="L111" s="54">
        <f t="shared" si="14"/>
        <v>0</v>
      </c>
      <c r="M111" s="83"/>
    </row>
    <row r="112" spans="1:1612" ht="31.35" customHeight="1">
      <c r="A112" s="112" t="s">
        <v>165</v>
      </c>
      <c r="B112" s="112"/>
      <c r="C112" s="102" t="s">
        <v>172</v>
      </c>
      <c r="D112" s="103">
        <v>2016</v>
      </c>
      <c r="E112" s="103">
        <v>2018</v>
      </c>
      <c r="F112" s="6">
        <v>2016</v>
      </c>
      <c r="G112" s="14">
        <f>SUM(H112:L112)</f>
        <v>1258.96435</v>
      </c>
      <c r="H112" s="14">
        <v>0</v>
      </c>
      <c r="I112" s="14">
        <v>1150.79</v>
      </c>
      <c r="J112" s="14">
        <v>0</v>
      </c>
      <c r="K112" s="14">
        <v>108.17435</v>
      </c>
      <c r="L112" s="51">
        <v>0</v>
      </c>
    </row>
    <row r="113" spans="1:1612" ht="31.35" customHeight="1">
      <c r="A113" s="112"/>
      <c r="B113" s="112"/>
      <c r="C113" s="102"/>
      <c r="D113" s="103"/>
      <c r="E113" s="103"/>
      <c r="F113" s="6">
        <v>2017</v>
      </c>
      <c r="G113" s="51">
        <f t="shared" ref="G113" si="15">SUM(H113:L113)</f>
        <v>1265.8799999999999</v>
      </c>
      <c r="H113" s="14">
        <v>0</v>
      </c>
      <c r="I113" s="14">
        <v>1150.8</v>
      </c>
      <c r="J113" s="14">
        <v>0</v>
      </c>
      <c r="K113" s="14">
        <v>115.08</v>
      </c>
      <c r="L113" s="51">
        <v>0</v>
      </c>
    </row>
    <row r="114" spans="1:1612" ht="39" customHeight="1">
      <c r="A114" s="112"/>
      <c r="B114" s="112"/>
      <c r="C114" s="102"/>
      <c r="D114" s="103"/>
      <c r="E114" s="103"/>
      <c r="F114" s="6">
        <v>2018</v>
      </c>
      <c r="G114" s="51">
        <f>SUM(H114:L114)</f>
        <v>4810.88</v>
      </c>
      <c r="H114" s="14">
        <v>0</v>
      </c>
      <c r="I114" s="14">
        <f>I117+I118</f>
        <v>4340.8</v>
      </c>
      <c r="J114" s="51">
        <f t="shared" ref="J114:K114" si="16">J117+J118</f>
        <v>0</v>
      </c>
      <c r="K114" s="51">
        <f t="shared" si="16"/>
        <v>470.08</v>
      </c>
      <c r="L114" s="51">
        <v>0</v>
      </c>
    </row>
    <row r="115" spans="1:1612" s="37" customFormat="1" ht="15" customHeight="1">
      <c r="A115" s="139" t="s">
        <v>156</v>
      </c>
      <c r="B115" s="140"/>
      <c r="C115" s="70"/>
      <c r="D115" s="69"/>
      <c r="E115" s="69"/>
      <c r="F115" s="69"/>
      <c r="G115" s="51"/>
      <c r="H115" s="51"/>
      <c r="I115" s="51"/>
      <c r="J115" s="51"/>
      <c r="K115" s="51"/>
      <c r="L115" s="51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  <c r="GN115" s="72"/>
      <c r="GO115" s="72"/>
      <c r="GP115" s="72"/>
      <c r="GQ115" s="72"/>
      <c r="GR115" s="72"/>
      <c r="GS115" s="72"/>
      <c r="GT115" s="72"/>
      <c r="GU115" s="72"/>
      <c r="GV115" s="72"/>
      <c r="GW115" s="72"/>
      <c r="GX115" s="72"/>
      <c r="GY115" s="72"/>
      <c r="GZ115" s="72"/>
      <c r="HA115" s="72"/>
      <c r="HB115" s="72"/>
      <c r="HC115" s="72"/>
      <c r="HD115" s="72"/>
      <c r="HE115" s="72"/>
      <c r="HF115" s="72"/>
      <c r="HG115" s="72"/>
      <c r="HH115" s="72"/>
      <c r="HI115" s="72"/>
      <c r="HJ115" s="72"/>
      <c r="HK115" s="72"/>
      <c r="HL115" s="72"/>
      <c r="HM115" s="72"/>
      <c r="HN115" s="72"/>
      <c r="HO115" s="72"/>
      <c r="HP115" s="72"/>
      <c r="HQ115" s="72"/>
      <c r="HR115" s="72"/>
      <c r="HS115" s="72"/>
      <c r="HT115" s="72"/>
      <c r="HU115" s="72"/>
      <c r="HV115" s="72"/>
      <c r="HW115" s="72"/>
      <c r="HX115" s="72"/>
      <c r="HY115" s="72"/>
      <c r="HZ115" s="72"/>
      <c r="IA115" s="72"/>
      <c r="IB115" s="72"/>
      <c r="IC115" s="72"/>
      <c r="ID115" s="72"/>
      <c r="IE115" s="72"/>
      <c r="IF115" s="72"/>
      <c r="IG115" s="72"/>
      <c r="IH115" s="72"/>
      <c r="II115" s="72"/>
      <c r="IJ115" s="72"/>
      <c r="IK115" s="72"/>
      <c r="IL115" s="72"/>
      <c r="IM115" s="72"/>
      <c r="IN115" s="72"/>
      <c r="IO115" s="72"/>
      <c r="IP115" s="72"/>
      <c r="IQ115" s="72"/>
      <c r="IR115" s="72"/>
      <c r="IS115" s="72"/>
      <c r="IT115" s="72"/>
      <c r="IU115" s="72"/>
      <c r="IV115" s="72"/>
      <c r="IW115" s="72"/>
      <c r="IX115" s="72"/>
      <c r="IY115" s="72"/>
      <c r="IZ115" s="72"/>
      <c r="JA115" s="72"/>
      <c r="JB115" s="72"/>
      <c r="JC115" s="72"/>
      <c r="JD115" s="72"/>
      <c r="JE115" s="72"/>
      <c r="JF115" s="72"/>
      <c r="JG115" s="72"/>
      <c r="JH115" s="72"/>
      <c r="JI115" s="72"/>
      <c r="JJ115" s="72"/>
      <c r="JK115" s="72"/>
      <c r="JL115" s="72"/>
      <c r="JM115" s="72"/>
      <c r="JN115" s="72"/>
      <c r="JO115" s="72"/>
      <c r="JP115" s="72"/>
      <c r="JQ115" s="72"/>
      <c r="JR115" s="72"/>
      <c r="JS115" s="72"/>
      <c r="JT115" s="72"/>
      <c r="JU115" s="72"/>
      <c r="JV115" s="72"/>
      <c r="JW115" s="72"/>
      <c r="JX115" s="72"/>
      <c r="JY115" s="72"/>
      <c r="JZ115" s="72"/>
      <c r="KA115" s="72"/>
      <c r="KB115" s="72"/>
      <c r="KC115" s="72"/>
      <c r="KD115" s="72"/>
      <c r="KE115" s="72"/>
      <c r="KF115" s="72"/>
      <c r="KG115" s="72"/>
      <c r="KH115" s="72"/>
      <c r="KI115" s="72"/>
      <c r="KJ115" s="72"/>
      <c r="KK115" s="72"/>
      <c r="KL115" s="72"/>
      <c r="KM115" s="72"/>
      <c r="KN115" s="72"/>
      <c r="KO115" s="72"/>
      <c r="KP115" s="72"/>
      <c r="KQ115" s="72"/>
      <c r="KR115" s="72"/>
      <c r="KS115" s="72"/>
      <c r="KT115" s="72"/>
      <c r="KU115" s="72"/>
      <c r="KV115" s="72"/>
      <c r="KW115" s="72"/>
      <c r="KX115" s="72"/>
      <c r="KY115" s="72"/>
      <c r="KZ115" s="72"/>
      <c r="LA115" s="72"/>
      <c r="LB115" s="72"/>
      <c r="LC115" s="72"/>
      <c r="LD115" s="72"/>
      <c r="LE115" s="72"/>
      <c r="LF115" s="72"/>
      <c r="LG115" s="72"/>
      <c r="LH115" s="72"/>
      <c r="LI115" s="72"/>
      <c r="LJ115" s="72"/>
      <c r="LK115" s="72"/>
      <c r="LL115" s="72"/>
      <c r="LM115" s="72"/>
      <c r="LN115" s="72"/>
      <c r="LO115" s="72"/>
      <c r="LP115" s="72"/>
      <c r="LQ115" s="72"/>
      <c r="LR115" s="72"/>
      <c r="LS115" s="72"/>
      <c r="LT115" s="72"/>
      <c r="LU115" s="72"/>
      <c r="LV115" s="72"/>
      <c r="LW115" s="72"/>
      <c r="LX115" s="72"/>
      <c r="LY115" s="72"/>
      <c r="LZ115" s="72"/>
      <c r="MA115" s="72"/>
      <c r="MB115" s="72"/>
      <c r="MC115" s="72"/>
      <c r="MD115" s="72"/>
      <c r="ME115" s="72"/>
      <c r="MF115" s="72"/>
      <c r="MG115" s="72"/>
      <c r="MH115" s="72"/>
      <c r="MI115" s="72"/>
      <c r="MJ115" s="72"/>
      <c r="MK115" s="72"/>
      <c r="ML115" s="72"/>
      <c r="MM115" s="72"/>
      <c r="MN115" s="72"/>
      <c r="MO115" s="72"/>
      <c r="MP115" s="72"/>
      <c r="MQ115" s="72"/>
      <c r="MR115" s="72"/>
      <c r="MS115" s="72"/>
      <c r="MT115" s="72"/>
      <c r="MU115" s="72"/>
      <c r="MV115" s="72"/>
      <c r="MW115" s="72"/>
      <c r="MX115" s="72"/>
      <c r="MY115" s="72"/>
      <c r="MZ115" s="72"/>
      <c r="NA115" s="72"/>
      <c r="NB115" s="72"/>
      <c r="NC115" s="72"/>
      <c r="ND115" s="72"/>
      <c r="NE115" s="72"/>
      <c r="NF115" s="72"/>
      <c r="NG115" s="72"/>
      <c r="NH115" s="72"/>
      <c r="NI115" s="72"/>
      <c r="NJ115" s="72"/>
      <c r="NK115" s="72"/>
      <c r="NL115" s="72"/>
      <c r="NM115" s="72"/>
      <c r="NN115" s="72"/>
      <c r="NO115" s="72"/>
      <c r="NP115" s="72"/>
      <c r="NQ115" s="72"/>
      <c r="NR115" s="72"/>
      <c r="NS115" s="72"/>
      <c r="NT115" s="72"/>
      <c r="NU115" s="72"/>
      <c r="NV115" s="72"/>
      <c r="NW115" s="72"/>
      <c r="NX115" s="72"/>
      <c r="NY115" s="72"/>
      <c r="NZ115" s="72"/>
      <c r="OA115" s="72"/>
      <c r="OB115" s="72"/>
      <c r="OC115" s="72"/>
      <c r="OD115" s="72"/>
      <c r="OE115" s="72"/>
      <c r="OF115" s="72"/>
      <c r="OG115" s="72"/>
      <c r="OH115" s="72"/>
      <c r="OI115" s="72"/>
      <c r="OJ115" s="72"/>
      <c r="OK115" s="72"/>
      <c r="OL115" s="72"/>
      <c r="OM115" s="72"/>
      <c r="ON115" s="72"/>
      <c r="OO115" s="72"/>
      <c r="OP115" s="72"/>
      <c r="OQ115" s="72"/>
      <c r="OR115" s="72"/>
      <c r="OS115" s="72"/>
      <c r="OT115" s="72"/>
      <c r="OU115" s="72"/>
      <c r="OV115" s="72"/>
      <c r="OW115" s="72"/>
      <c r="OX115" s="72"/>
      <c r="OY115" s="72"/>
      <c r="OZ115" s="72"/>
      <c r="PA115" s="72"/>
      <c r="PB115" s="72"/>
      <c r="PC115" s="72"/>
      <c r="PD115" s="72"/>
      <c r="PE115" s="72"/>
      <c r="PF115" s="72"/>
      <c r="PG115" s="72"/>
      <c r="PH115" s="72"/>
      <c r="PI115" s="72"/>
      <c r="PJ115" s="72"/>
      <c r="PK115" s="72"/>
      <c r="PL115" s="72"/>
      <c r="PM115" s="72"/>
      <c r="PN115" s="72"/>
      <c r="PO115" s="72"/>
      <c r="PP115" s="72"/>
      <c r="PQ115" s="72"/>
      <c r="PR115" s="72"/>
      <c r="PS115" s="72"/>
      <c r="PT115" s="72"/>
      <c r="PU115" s="72"/>
      <c r="PV115" s="72"/>
      <c r="PW115" s="72"/>
      <c r="PX115" s="72"/>
      <c r="PY115" s="72"/>
      <c r="PZ115" s="72"/>
      <c r="QA115" s="72"/>
      <c r="QB115" s="72"/>
      <c r="QC115" s="72"/>
      <c r="QD115" s="72"/>
      <c r="QE115" s="72"/>
      <c r="QF115" s="72"/>
      <c r="QG115" s="72"/>
      <c r="QH115" s="72"/>
      <c r="QI115" s="72"/>
      <c r="QJ115" s="72"/>
      <c r="QK115" s="72"/>
      <c r="QL115" s="72"/>
      <c r="QM115" s="72"/>
      <c r="QN115" s="72"/>
      <c r="QO115" s="72"/>
      <c r="QP115" s="72"/>
      <c r="QQ115" s="72"/>
      <c r="QR115" s="72"/>
      <c r="QS115" s="72"/>
      <c r="QT115" s="72"/>
      <c r="QU115" s="72"/>
      <c r="QV115" s="72"/>
      <c r="QW115" s="72"/>
      <c r="QX115" s="72"/>
      <c r="QY115" s="72"/>
      <c r="QZ115" s="72"/>
      <c r="RA115" s="72"/>
      <c r="RB115" s="72"/>
      <c r="RC115" s="72"/>
      <c r="RD115" s="72"/>
      <c r="RE115" s="72"/>
      <c r="RF115" s="72"/>
      <c r="RG115" s="72"/>
      <c r="RH115" s="72"/>
      <c r="RI115" s="72"/>
      <c r="RJ115" s="72"/>
      <c r="RK115" s="72"/>
      <c r="RL115" s="72"/>
      <c r="RM115" s="72"/>
      <c r="RN115" s="72"/>
      <c r="RO115" s="72"/>
      <c r="RP115" s="72"/>
      <c r="RQ115" s="72"/>
      <c r="RR115" s="72"/>
      <c r="RS115" s="72"/>
      <c r="RT115" s="72"/>
      <c r="RU115" s="72"/>
      <c r="RV115" s="72"/>
      <c r="RW115" s="72"/>
      <c r="RX115" s="72"/>
      <c r="RY115" s="72"/>
      <c r="RZ115" s="72"/>
      <c r="SA115" s="72"/>
      <c r="SB115" s="72"/>
      <c r="SC115" s="72"/>
      <c r="SD115" s="72"/>
      <c r="SE115" s="72"/>
      <c r="SF115" s="72"/>
      <c r="SG115" s="72"/>
      <c r="SH115" s="72"/>
      <c r="SI115" s="72"/>
      <c r="SJ115" s="72"/>
      <c r="SK115" s="72"/>
      <c r="SL115" s="72"/>
      <c r="SM115" s="72"/>
      <c r="SN115" s="72"/>
      <c r="SO115" s="72"/>
      <c r="SP115" s="72"/>
      <c r="SQ115" s="72"/>
      <c r="SR115" s="72"/>
      <c r="SS115" s="72"/>
      <c r="ST115" s="72"/>
      <c r="SU115" s="72"/>
      <c r="SV115" s="72"/>
      <c r="SW115" s="72"/>
      <c r="SX115" s="72"/>
      <c r="SY115" s="72"/>
      <c r="SZ115" s="72"/>
      <c r="TA115" s="72"/>
      <c r="TB115" s="72"/>
      <c r="TC115" s="72"/>
      <c r="TD115" s="72"/>
      <c r="TE115" s="72"/>
      <c r="TF115" s="72"/>
      <c r="TG115" s="72"/>
      <c r="TH115" s="72"/>
      <c r="TI115" s="72"/>
      <c r="TJ115" s="72"/>
      <c r="TK115" s="72"/>
      <c r="TL115" s="72"/>
      <c r="TM115" s="72"/>
      <c r="TN115" s="72"/>
      <c r="TO115" s="72"/>
      <c r="TP115" s="72"/>
      <c r="TQ115" s="72"/>
      <c r="TR115" s="72"/>
      <c r="TS115" s="72"/>
      <c r="TT115" s="72"/>
      <c r="TU115" s="72"/>
      <c r="TV115" s="72"/>
      <c r="TW115" s="72"/>
      <c r="TX115" s="72"/>
      <c r="TY115" s="72"/>
      <c r="TZ115" s="72"/>
      <c r="UA115" s="72"/>
      <c r="UB115" s="72"/>
      <c r="UC115" s="72"/>
      <c r="UD115" s="72"/>
      <c r="UE115" s="72"/>
      <c r="UF115" s="72"/>
      <c r="UG115" s="72"/>
      <c r="UH115" s="72"/>
      <c r="UI115" s="72"/>
      <c r="UJ115" s="72"/>
      <c r="UK115" s="72"/>
      <c r="UL115" s="72"/>
      <c r="UM115" s="72"/>
      <c r="UN115" s="72"/>
      <c r="UO115" s="72"/>
      <c r="UP115" s="72"/>
      <c r="UQ115" s="72"/>
      <c r="UR115" s="72"/>
      <c r="US115" s="72"/>
      <c r="UT115" s="72"/>
      <c r="UU115" s="72"/>
      <c r="UV115" s="72"/>
      <c r="UW115" s="72"/>
      <c r="UX115" s="72"/>
      <c r="UY115" s="72"/>
      <c r="UZ115" s="72"/>
      <c r="VA115" s="72"/>
      <c r="VB115" s="72"/>
      <c r="VC115" s="72"/>
      <c r="VD115" s="72"/>
      <c r="VE115" s="72"/>
      <c r="VF115" s="72"/>
      <c r="VG115" s="72"/>
      <c r="VH115" s="72"/>
      <c r="VI115" s="72"/>
      <c r="VJ115" s="72"/>
      <c r="VK115" s="72"/>
      <c r="VL115" s="72"/>
      <c r="VM115" s="72"/>
      <c r="VN115" s="72"/>
      <c r="VO115" s="72"/>
      <c r="VP115" s="72"/>
      <c r="VQ115" s="72"/>
      <c r="VR115" s="72"/>
      <c r="VS115" s="72"/>
      <c r="VT115" s="72"/>
      <c r="VU115" s="72"/>
      <c r="VV115" s="72"/>
      <c r="VW115" s="72"/>
      <c r="VX115" s="72"/>
      <c r="VY115" s="72"/>
      <c r="VZ115" s="72"/>
      <c r="WA115" s="72"/>
      <c r="WB115" s="72"/>
      <c r="WC115" s="72"/>
      <c r="WD115" s="72"/>
      <c r="WE115" s="72"/>
      <c r="WF115" s="72"/>
      <c r="WG115" s="72"/>
      <c r="WH115" s="72"/>
      <c r="WI115" s="72"/>
      <c r="WJ115" s="72"/>
      <c r="WK115" s="72"/>
      <c r="WL115" s="72"/>
      <c r="WM115" s="72"/>
      <c r="WN115" s="72"/>
      <c r="WO115" s="72"/>
      <c r="WP115" s="72"/>
      <c r="WQ115" s="72"/>
      <c r="WR115" s="72"/>
      <c r="WS115" s="72"/>
      <c r="WT115" s="72"/>
      <c r="WU115" s="72"/>
      <c r="WV115" s="72"/>
      <c r="WW115" s="72"/>
      <c r="WX115" s="72"/>
      <c r="WY115" s="72"/>
      <c r="WZ115" s="72"/>
      <c r="XA115" s="72"/>
      <c r="XB115" s="72"/>
      <c r="XC115" s="72"/>
      <c r="XD115" s="72"/>
      <c r="XE115" s="72"/>
      <c r="XF115" s="72"/>
      <c r="XG115" s="72"/>
      <c r="XH115" s="72"/>
      <c r="XI115" s="72"/>
      <c r="XJ115" s="72"/>
      <c r="XK115" s="72"/>
      <c r="XL115" s="72"/>
      <c r="XM115" s="72"/>
      <c r="XN115" s="72"/>
      <c r="XO115" s="72"/>
      <c r="XP115" s="72"/>
      <c r="XQ115" s="72"/>
      <c r="XR115" s="72"/>
      <c r="XS115" s="72"/>
      <c r="XT115" s="72"/>
      <c r="XU115" s="72"/>
      <c r="XV115" s="72"/>
      <c r="XW115" s="72"/>
      <c r="XX115" s="72"/>
      <c r="XY115" s="72"/>
      <c r="XZ115" s="72"/>
      <c r="YA115" s="72"/>
      <c r="YB115" s="72"/>
      <c r="YC115" s="72"/>
      <c r="YD115" s="72"/>
      <c r="YE115" s="72"/>
      <c r="YF115" s="72"/>
      <c r="YG115" s="72"/>
      <c r="YH115" s="72"/>
      <c r="YI115" s="72"/>
      <c r="YJ115" s="72"/>
      <c r="YK115" s="72"/>
      <c r="YL115" s="72"/>
      <c r="YM115" s="72"/>
      <c r="YN115" s="72"/>
      <c r="YO115" s="72"/>
      <c r="YP115" s="72"/>
      <c r="YQ115" s="72"/>
      <c r="YR115" s="72"/>
      <c r="YS115" s="72"/>
      <c r="YT115" s="72"/>
      <c r="YU115" s="72"/>
      <c r="YV115" s="72"/>
      <c r="YW115" s="72"/>
      <c r="YX115" s="72"/>
      <c r="YY115" s="72"/>
      <c r="YZ115" s="72"/>
      <c r="ZA115" s="72"/>
      <c r="ZB115" s="72"/>
      <c r="ZC115" s="72"/>
      <c r="ZD115" s="72"/>
      <c r="ZE115" s="72"/>
      <c r="ZF115" s="72"/>
      <c r="ZG115" s="72"/>
      <c r="ZH115" s="72"/>
      <c r="ZI115" s="72"/>
      <c r="ZJ115" s="72"/>
      <c r="ZK115" s="72"/>
      <c r="ZL115" s="72"/>
      <c r="ZM115" s="72"/>
      <c r="ZN115" s="72"/>
      <c r="ZO115" s="72"/>
      <c r="ZP115" s="72"/>
      <c r="ZQ115" s="72"/>
      <c r="ZR115" s="72"/>
      <c r="ZS115" s="72"/>
      <c r="ZT115" s="72"/>
      <c r="ZU115" s="72"/>
      <c r="ZV115" s="72"/>
      <c r="ZW115" s="72"/>
      <c r="ZX115" s="72"/>
      <c r="ZY115" s="72"/>
      <c r="ZZ115" s="72"/>
      <c r="AAA115" s="72"/>
      <c r="AAB115" s="72"/>
      <c r="AAC115" s="72"/>
      <c r="AAD115" s="72"/>
      <c r="AAE115" s="72"/>
      <c r="AAF115" s="72"/>
      <c r="AAG115" s="72"/>
      <c r="AAH115" s="72"/>
      <c r="AAI115" s="72"/>
      <c r="AAJ115" s="72"/>
      <c r="AAK115" s="72"/>
      <c r="AAL115" s="72"/>
      <c r="AAM115" s="72"/>
      <c r="AAN115" s="72"/>
      <c r="AAO115" s="72"/>
      <c r="AAP115" s="72"/>
      <c r="AAQ115" s="72"/>
      <c r="AAR115" s="72"/>
      <c r="AAS115" s="72"/>
      <c r="AAT115" s="72"/>
      <c r="AAU115" s="72"/>
      <c r="AAV115" s="72"/>
      <c r="AAW115" s="72"/>
      <c r="AAX115" s="72"/>
      <c r="AAY115" s="72"/>
      <c r="AAZ115" s="72"/>
      <c r="ABA115" s="72"/>
      <c r="ABB115" s="72"/>
      <c r="ABC115" s="72"/>
      <c r="ABD115" s="72"/>
      <c r="ABE115" s="72"/>
      <c r="ABF115" s="72"/>
      <c r="ABG115" s="72"/>
      <c r="ABH115" s="72"/>
      <c r="ABI115" s="72"/>
      <c r="ABJ115" s="72"/>
      <c r="ABK115" s="72"/>
      <c r="ABL115" s="72"/>
      <c r="ABM115" s="72"/>
      <c r="ABN115" s="72"/>
      <c r="ABO115" s="72"/>
      <c r="ABP115" s="72"/>
      <c r="ABQ115" s="72"/>
      <c r="ABR115" s="72"/>
      <c r="ABS115" s="72"/>
      <c r="ABT115" s="72"/>
      <c r="ABU115" s="72"/>
      <c r="ABV115" s="72"/>
      <c r="ABW115" s="72"/>
      <c r="ABX115" s="72"/>
      <c r="ABY115" s="72"/>
      <c r="ABZ115" s="72"/>
      <c r="ACA115" s="72"/>
      <c r="ACB115" s="72"/>
      <c r="ACC115" s="72"/>
      <c r="ACD115" s="72"/>
      <c r="ACE115" s="72"/>
      <c r="ACF115" s="72"/>
      <c r="ACG115" s="72"/>
      <c r="ACH115" s="72"/>
      <c r="ACI115" s="72"/>
      <c r="ACJ115" s="72"/>
      <c r="ACK115" s="72"/>
      <c r="ACL115" s="72"/>
      <c r="ACM115" s="72"/>
      <c r="ACN115" s="72"/>
      <c r="ACO115" s="72"/>
      <c r="ACP115" s="72"/>
      <c r="ACQ115" s="72"/>
      <c r="ACR115" s="72"/>
      <c r="ACS115" s="72"/>
      <c r="ACT115" s="72"/>
      <c r="ACU115" s="72"/>
      <c r="ACV115" s="72"/>
      <c r="ACW115" s="72"/>
      <c r="ACX115" s="72"/>
      <c r="ACY115" s="72"/>
      <c r="ACZ115" s="72"/>
      <c r="ADA115" s="72"/>
      <c r="ADB115" s="72"/>
      <c r="ADC115" s="72"/>
      <c r="ADD115" s="72"/>
      <c r="ADE115" s="72"/>
      <c r="ADF115" s="72"/>
      <c r="ADG115" s="72"/>
      <c r="ADH115" s="72"/>
      <c r="ADI115" s="72"/>
      <c r="ADJ115" s="72"/>
      <c r="ADK115" s="72"/>
      <c r="ADL115" s="72"/>
      <c r="ADM115" s="72"/>
      <c r="ADN115" s="72"/>
      <c r="ADO115" s="72"/>
      <c r="ADP115" s="72"/>
      <c r="ADQ115" s="72"/>
      <c r="ADR115" s="72"/>
      <c r="ADS115" s="72"/>
      <c r="ADT115" s="72"/>
      <c r="ADU115" s="72"/>
      <c r="ADV115" s="72"/>
      <c r="ADW115" s="72"/>
      <c r="ADX115" s="72"/>
      <c r="ADY115" s="72"/>
      <c r="ADZ115" s="72"/>
      <c r="AEA115" s="72"/>
      <c r="AEB115" s="72"/>
      <c r="AEC115" s="72"/>
      <c r="AED115" s="72"/>
      <c r="AEE115" s="72"/>
      <c r="AEF115" s="72"/>
      <c r="AEG115" s="72"/>
      <c r="AEH115" s="72"/>
      <c r="AEI115" s="72"/>
      <c r="AEJ115" s="72"/>
      <c r="AEK115" s="72"/>
      <c r="AEL115" s="72"/>
      <c r="AEM115" s="72"/>
      <c r="AEN115" s="72"/>
      <c r="AEO115" s="72"/>
      <c r="AEP115" s="72"/>
      <c r="AEQ115" s="72"/>
      <c r="AER115" s="72"/>
      <c r="AES115" s="72"/>
      <c r="AET115" s="72"/>
      <c r="AEU115" s="72"/>
      <c r="AEV115" s="72"/>
      <c r="AEW115" s="72"/>
      <c r="AEX115" s="72"/>
      <c r="AEY115" s="72"/>
      <c r="AEZ115" s="72"/>
      <c r="AFA115" s="72"/>
      <c r="AFB115" s="72"/>
      <c r="AFC115" s="72"/>
      <c r="AFD115" s="72"/>
      <c r="AFE115" s="72"/>
      <c r="AFF115" s="72"/>
      <c r="AFG115" s="72"/>
      <c r="AFH115" s="72"/>
      <c r="AFI115" s="72"/>
      <c r="AFJ115" s="72"/>
      <c r="AFK115" s="72"/>
      <c r="AFL115" s="72"/>
      <c r="AFM115" s="72"/>
      <c r="AFN115" s="72"/>
      <c r="AFO115" s="72"/>
      <c r="AFP115" s="72"/>
      <c r="AFQ115" s="72"/>
      <c r="AFR115" s="72"/>
      <c r="AFS115" s="72"/>
      <c r="AFT115" s="72"/>
      <c r="AFU115" s="72"/>
      <c r="AFV115" s="72"/>
      <c r="AFW115" s="72"/>
      <c r="AFX115" s="72"/>
      <c r="AFY115" s="72"/>
      <c r="AFZ115" s="72"/>
      <c r="AGA115" s="72"/>
      <c r="AGB115" s="72"/>
      <c r="AGC115" s="72"/>
      <c r="AGD115" s="72"/>
      <c r="AGE115" s="72"/>
      <c r="AGF115" s="72"/>
      <c r="AGG115" s="72"/>
      <c r="AGH115" s="72"/>
      <c r="AGI115" s="72"/>
      <c r="AGJ115" s="72"/>
      <c r="AGK115" s="72"/>
      <c r="AGL115" s="72"/>
      <c r="AGM115" s="72"/>
      <c r="AGN115" s="72"/>
      <c r="AGO115" s="72"/>
      <c r="AGP115" s="72"/>
      <c r="AGQ115" s="72"/>
      <c r="AGR115" s="72"/>
      <c r="AGS115" s="72"/>
      <c r="AGT115" s="72"/>
      <c r="AGU115" s="72"/>
      <c r="AGV115" s="72"/>
      <c r="AGW115" s="72"/>
      <c r="AGX115" s="72"/>
      <c r="AGY115" s="72"/>
      <c r="AGZ115" s="72"/>
      <c r="AHA115" s="72"/>
      <c r="AHB115" s="72"/>
      <c r="AHC115" s="72"/>
      <c r="AHD115" s="72"/>
      <c r="AHE115" s="72"/>
      <c r="AHF115" s="72"/>
      <c r="AHG115" s="72"/>
      <c r="AHH115" s="72"/>
      <c r="AHI115" s="72"/>
      <c r="AHJ115" s="72"/>
      <c r="AHK115" s="72"/>
      <c r="AHL115" s="72"/>
      <c r="AHM115" s="72"/>
      <c r="AHN115" s="72"/>
      <c r="AHO115" s="72"/>
      <c r="AHP115" s="72"/>
      <c r="AHQ115" s="72"/>
      <c r="AHR115" s="72"/>
      <c r="AHS115" s="72"/>
      <c r="AHT115" s="72"/>
      <c r="AHU115" s="72"/>
      <c r="AHV115" s="72"/>
      <c r="AHW115" s="72"/>
      <c r="AHX115" s="72"/>
      <c r="AHY115" s="72"/>
      <c r="AHZ115" s="72"/>
      <c r="AIA115" s="72"/>
      <c r="AIB115" s="72"/>
      <c r="AIC115" s="72"/>
      <c r="AID115" s="72"/>
      <c r="AIE115" s="72"/>
      <c r="AIF115" s="72"/>
      <c r="AIG115" s="72"/>
      <c r="AIH115" s="72"/>
      <c r="AII115" s="72"/>
      <c r="AIJ115" s="72"/>
      <c r="AIK115" s="72"/>
      <c r="AIL115" s="72"/>
      <c r="AIM115" s="72"/>
      <c r="AIN115" s="72"/>
      <c r="AIO115" s="72"/>
      <c r="AIP115" s="72"/>
      <c r="AIQ115" s="72"/>
      <c r="AIR115" s="72"/>
      <c r="AIS115" s="72"/>
      <c r="AIT115" s="72"/>
      <c r="AIU115" s="72"/>
      <c r="AIV115" s="72"/>
      <c r="AIW115" s="72"/>
      <c r="AIX115" s="72"/>
      <c r="AIY115" s="72"/>
      <c r="AIZ115" s="72"/>
      <c r="AJA115" s="72"/>
      <c r="AJB115" s="72"/>
      <c r="AJC115" s="72"/>
      <c r="AJD115" s="72"/>
      <c r="AJE115" s="72"/>
      <c r="AJF115" s="72"/>
      <c r="AJG115" s="72"/>
      <c r="AJH115" s="72"/>
      <c r="AJI115" s="72"/>
      <c r="AJJ115" s="72"/>
      <c r="AJK115" s="72"/>
      <c r="AJL115" s="72"/>
      <c r="AJM115" s="72"/>
      <c r="AJN115" s="72"/>
      <c r="AJO115" s="72"/>
      <c r="AJP115" s="72"/>
      <c r="AJQ115" s="72"/>
      <c r="AJR115" s="72"/>
      <c r="AJS115" s="72"/>
      <c r="AJT115" s="72"/>
      <c r="AJU115" s="72"/>
      <c r="AJV115" s="72"/>
      <c r="AJW115" s="72"/>
      <c r="AJX115" s="72"/>
      <c r="AJY115" s="72"/>
      <c r="AJZ115" s="72"/>
      <c r="AKA115" s="72"/>
      <c r="AKB115" s="72"/>
      <c r="AKC115" s="72"/>
      <c r="AKD115" s="72"/>
      <c r="AKE115" s="72"/>
      <c r="AKF115" s="72"/>
      <c r="AKG115" s="72"/>
      <c r="AKH115" s="72"/>
      <c r="AKI115" s="72"/>
      <c r="AKJ115" s="72"/>
      <c r="AKK115" s="72"/>
      <c r="AKL115" s="72"/>
      <c r="AKM115" s="72"/>
      <c r="AKN115" s="72"/>
      <c r="AKO115" s="72"/>
      <c r="AKP115" s="72"/>
      <c r="AKQ115" s="72"/>
      <c r="AKR115" s="72"/>
      <c r="AKS115" s="72"/>
      <c r="AKT115" s="72"/>
      <c r="AKU115" s="72"/>
      <c r="AKV115" s="72"/>
      <c r="AKW115" s="72"/>
      <c r="AKX115" s="72"/>
      <c r="AKY115" s="72"/>
      <c r="AKZ115" s="72"/>
      <c r="ALA115" s="72"/>
      <c r="ALB115" s="72"/>
      <c r="ALC115" s="72"/>
      <c r="ALD115" s="72"/>
      <c r="ALE115" s="72"/>
      <c r="ALF115" s="72"/>
      <c r="ALG115" s="72"/>
      <c r="ALH115" s="72"/>
      <c r="ALI115" s="72"/>
      <c r="ALJ115" s="72"/>
      <c r="ALK115" s="72"/>
      <c r="ALL115" s="72"/>
      <c r="ALM115" s="72"/>
      <c r="ALN115" s="72"/>
      <c r="ALO115" s="72"/>
      <c r="ALP115" s="72"/>
      <c r="ALQ115" s="72"/>
      <c r="ALR115" s="72"/>
      <c r="ALS115" s="72"/>
      <c r="ALT115" s="72"/>
      <c r="ALU115" s="72"/>
      <c r="ALV115" s="72"/>
      <c r="ALW115" s="72"/>
      <c r="ALX115" s="72"/>
      <c r="ALY115" s="72"/>
      <c r="ALZ115" s="72"/>
      <c r="AMA115" s="72"/>
      <c r="AMB115" s="72"/>
      <c r="AMC115" s="72"/>
      <c r="AMD115" s="72"/>
      <c r="AME115" s="72"/>
      <c r="AMF115" s="72"/>
      <c r="AMG115" s="72"/>
      <c r="AMH115" s="72"/>
      <c r="AMI115" s="72"/>
      <c r="AMJ115" s="72"/>
      <c r="AMK115" s="72"/>
      <c r="AML115" s="72"/>
      <c r="AMM115" s="72"/>
      <c r="AMN115" s="72"/>
      <c r="AMO115" s="72"/>
      <c r="AMP115" s="72"/>
      <c r="AMQ115" s="72"/>
      <c r="AMR115" s="72"/>
      <c r="AMS115" s="72"/>
      <c r="AMT115" s="72"/>
      <c r="AMU115" s="72"/>
      <c r="AMV115" s="72"/>
      <c r="AMW115" s="72"/>
      <c r="AMX115" s="72"/>
      <c r="AMY115" s="72"/>
      <c r="AMZ115" s="72"/>
      <c r="ANA115" s="72"/>
      <c r="ANB115" s="72"/>
      <c r="ANC115" s="72"/>
      <c r="AND115" s="72"/>
      <c r="ANE115" s="72"/>
      <c r="ANF115" s="72"/>
      <c r="ANG115" s="72"/>
      <c r="ANH115" s="72"/>
      <c r="ANI115" s="72"/>
      <c r="ANJ115" s="72"/>
      <c r="ANK115" s="72"/>
      <c r="ANL115" s="72"/>
      <c r="ANM115" s="72"/>
      <c r="ANN115" s="72"/>
      <c r="ANO115" s="72"/>
      <c r="ANP115" s="72"/>
      <c r="ANQ115" s="72"/>
      <c r="ANR115" s="72"/>
      <c r="ANS115" s="72"/>
      <c r="ANT115" s="72"/>
      <c r="ANU115" s="72"/>
      <c r="ANV115" s="72"/>
      <c r="ANW115" s="72"/>
      <c r="ANX115" s="72"/>
      <c r="ANY115" s="72"/>
      <c r="ANZ115" s="72"/>
      <c r="AOA115" s="72"/>
      <c r="AOB115" s="72"/>
      <c r="AOC115" s="72"/>
      <c r="AOD115" s="72"/>
      <c r="AOE115" s="72"/>
      <c r="AOF115" s="72"/>
      <c r="AOG115" s="72"/>
      <c r="AOH115" s="72"/>
      <c r="AOI115" s="72"/>
      <c r="AOJ115" s="72"/>
      <c r="AOK115" s="72"/>
      <c r="AOL115" s="72"/>
      <c r="AOM115" s="72"/>
      <c r="AON115" s="72"/>
      <c r="AOO115" s="72"/>
      <c r="AOP115" s="72"/>
      <c r="AOQ115" s="72"/>
      <c r="AOR115" s="72"/>
      <c r="AOS115" s="72"/>
      <c r="AOT115" s="72"/>
      <c r="AOU115" s="72"/>
      <c r="AOV115" s="72"/>
      <c r="AOW115" s="72"/>
      <c r="AOX115" s="72"/>
      <c r="AOY115" s="72"/>
      <c r="AOZ115" s="72"/>
      <c r="APA115" s="72"/>
      <c r="APB115" s="72"/>
      <c r="APC115" s="72"/>
      <c r="APD115" s="72"/>
      <c r="APE115" s="72"/>
      <c r="APF115" s="72"/>
      <c r="APG115" s="72"/>
      <c r="APH115" s="72"/>
      <c r="API115" s="72"/>
      <c r="APJ115" s="72"/>
      <c r="APK115" s="72"/>
      <c r="APL115" s="72"/>
      <c r="APM115" s="72"/>
      <c r="APN115" s="72"/>
      <c r="APO115" s="72"/>
      <c r="APP115" s="72"/>
      <c r="APQ115" s="72"/>
      <c r="APR115" s="72"/>
      <c r="APS115" s="72"/>
      <c r="APT115" s="72"/>
      <c r="APU115" s="72"/>
      <c r="APV115" s="72"/>
      <c r="APW115" s="72"/>
      <c r="APX115" s="72"/>
      <c r="APY115" s="72"/>
      <c r="APZ115" s="72"/>
      <c r="AQA115" s="72"/>
      <c r="AQB115" s="72"/>
      <c r="AQC115" s="72"/>
      <c r="AQD115" s="72"/>
      <c r="AQE115" s="72"/>
      <c r="AQF115" s="72"/>
      <c r="AQG115" s="72"/>
      <c r="AQH115" s="72"/>
      <c r="AQI115" s="72"/>
      <c r="AQJ115" s="72"/>
      <c r="AQK115" s="72"/>
      <c r="AQL115" s="72"/>
      <c r="AQM115" s="72"/>
      <c r="AQN115" s="72"/>
      <c r="AQO115" s="72"/>
      <c r="AQP115" s="72"/>
      <c r="AQQ115" s="72"/>
      <c r="AQR115" s="72"/>
      <c r="AQS115" s="72"/>
      <c r="AQT115" s="72"/>
      <c r="AQU115" s="72"/>
      <c r="AQV115" s="72"/>
      <c r="AQW115" s="72"/>
      <c r="AQX115" s="72"/>
      <c r="AQY115" s="72"/>
      <c r="AQZ115" s="72"/>
      <c r="ARA115" s="72"/>
      <c r="ARB115" s="72"/>
      <c r="ARC115" s="72"/>
      <c r="ARD115" s="72"/>
      <c r="ARE115" s="72"/>
      <c r="ARF115" s="72"/>
      <c r="ARG115" s="72"/>
      <c r="ARH115" s="72"/>
      <c r="ARI115" s="72"/>
      <c r="ARJ115" s="72"/>
      <c r="ARK115" s="72"/>
      <c r="ARL115" s="72"/>
      <c r="ARM115" s="72"/>
      <c r="ARN115" s="72"/>
      <c r="ARO115" s="72"/>
      <c r="ARP115" s="72"/>
      <c r="ARQ115" s="72"/>
      <c r="ARR115" s="72"/>
      <c r="ARS115" s="72"/>
      <c r="ART115" s="72"/>
      <c r="ARU115" s="72"/>
      <c r="ARV115" s="72"/>
      <c r="ARW115" s="72"/>
      <c r="ARX115" s="72"/>
      <c r="ARY115" s="72"/>
      <c r="ARZ115" s="72"/>
      <c r="ASA115" s="72"/>
      <c r="ASB115" s="72"/>
      <c r="ASC115" s="72"/>
      <c r="ASD115" s="72"/>
      <c r="ASE115" s="72"/>
      <c r="ASF115" s="72"/>
      <c r="ASG115" s="72"/>
      <c r="ASH115" s="72"/>
      <c r="ASI115" s="72"/>
      <c r="ASJ115" s="72"/>
      <c r="ASK115" s="72"/>
      <c r="ASL115" s="72"/>
      <c r="ASM115" s="72"/>
      <c r="ASN115" s="72"/>
      <c r="ASO115" s="72"/>
      <c r="ASP115" s="72"/>
      <c r="ASQ115" s="72"/>
      <c r="ASR115" s="72"/>
      <c r="ASS115" s="72"/>
      <c r="AST115" s="72"/>
      <c r="ASU115" s="72"/>
      <c r="ASV115" s="72"/>
      <c r="ASW115" s="72"/>
      <c r="ASX115" s="72"/>
      <c r="ASY115" s="72"/>
      <c r="ASZ115" s="72"/>
      <c r="ATA115" s="72"/>
      <c r="ATB115" s="72"/>
      <c r="ATC115" s="72"/>
      <c r="ATD115" s="72"/>
      <c r="ATE115" s="72"/>
      <c r="ATF115" s="72"/>
      <c r="ATG115" s="72"/>
      <c r="ATH115" s="72"/>
      <c r="ATI115" s="72"/>
      <c r="ATJ115" s="72"/>
      <c r="ATK115" s="72"/>
      <c r="ATL115" s="72"/>
      <c r="ATM115" s="72"/>
      <c r="ATN115" s="72"/>
      <c r="ATO115" s="72"/>
      <c r="ATP115" s="72"/>
      <c r="ATQ115" s="72"/>
      <c r="ATR115" s="72"/>
      <c r="ATS115" s="72"/>
      <c r="ATT115" s="72"/>
      <c r="ATU115" s="72"/>
      <c r="ATV115" s="72"/>
      <c r="ATW115" s="72"/>
      <c r="ATX115" s="72"/>
      <c r="ATY115" s="72"/>
      <c r="ATZ115" s="72"/>
      <c r="AUA115" s="72"/>
      <c r="AUB115" s="72"/>
      <c r="AUC115" s="72"/>
      <c r="AUD115" s="72"/>
      <c r="AUE115" s="72"/>
      <c r="AUF115" s="72"/>
      <c r="AUG115" s="72"/>
      <c r="AUH115" s="72"/>
      <c r="AUI115" s="72"/>
      <c r="AUJ115" s="72"/>
      <c r="AUK115" s="72"/>
      <c r="AUL115" s="72"/>
      <c r="AUM115" s="72"/>
      <c r="AUN115" s="72"/>
      <c r="AUO115" s="72"/>
      <c r="AUP115" s="72"/>
      <c r="AUQ115" s="72"/>
      <c r="AUR115" s="72"/>
      <c r="AUS115" s="72"/>
      <c r="AUT115" s="72"/>
      <c r="AUU115" s="72"/>
      <c r="AUV115" s="72"/>
      <c r="AUW115" s="72"/>
      <c r="AUX115" s="72"/>
      <c r="AUY115" s="72"/>
      <c r="AUZ115" s="72"/>
      <c r="AVA115" s="72"/>
      <c r="AVB115" s="72"/>
      <c r="AVC115" s="72"/>
      <c r="AVD115" s="72"/>
      <c r="AVE115" s="72"/>
      <c r="AVF115" s="72"/>
      <c r="AVG115" s="72"/>
      <c r="AVH115" s="72"/>
      <c r="AVI115" s="72"/>
      <c r="AVJ115" s="72"/>
      <c r="AVK115" s="72"/>
      <c r="AVL115" s="72"/>
      <c r="AVM115" s="72"/>
      <c r="AVN115" s="72"/>
      <c r="AVO115" s="72"/>
      <c r="AVP115" s="72"/>
      <c r="AVQ115" s="72"/>
      <c r="AVR115" s="72"/>
      <c r="AVS115" s="72"/>
      <c r="AVT115" s="72"/>
      <c r="AVU115" s="72"/>
      <c r="AVV115" s="72"/>
      <c r="AVW115" s="72"/>
      <c r="AVX115" s="72"/>
      <c r="AVY115" s="72"/>
      <c r="AVZ115" s="72"/>
      <c r="AWA115" s="72"/>
      <c r="AWB115" s="72"/>
      <c r="AWC115" s="72"/>
      <c r="AWD115" s="72"/>
      <c r="AWE115" s="72"/>
      <c r="AWF115" s="72"/>
      <c r="AWG115" s="72"/>
      <c r="AWH115" s="72"/>
      <c r="AWI115" s="72"/>
      <c r="AWJ115" s="72"/>
      <c r="AWK115" s="72"/>
      <c r="AWL115" s="72"/>
      <c r="AWM115" s="72"/>
      <c r="AWN115" s="72"/>
      <c r="AWO115" s="72"/>
      <c r="AWP115" s="72"/>
      <c r="AWQ115" s="72"/>
      <c r="AWR115" s="72"/>
      <c r="AWS115" s="72"/>
      <c r="AWT115" s="72"/>
      <c r="AWU115" s="72"/>
      <c r="AWV115" s="72"/>
      <c r="AWW115" s="72"/>
      <c r="AWX115" s="72"/>
      <c r="AWY115" s="72"/>
      <c r="AWZ115" s="72"/>
      <c r="AXA115" s="72"/>
      <c r="AXB115" s="72"/>
      <c r="AXC115" s="72"/>
      <c r="AXD115" s="72"/>
      <c r="AXE115" s="72"/>
      <c r="AXF115" s="72"/>
      <c r="AXG115" s="72"/>
      <c r="AXH115" s="72"/>
      <c r="AXI115" s="72"/>
      <c r="AXJ115" s="72"/>
      <c r="AXK115" s="72"/>
      <c r="AXL115" s="72"/>
      <c r="AXM115" s="72"/>
      <c r="AXN115" s="72"/>
      <c r="AXO115" s="72"/>
      <c r="AXP115" s="72"/>
      <c r="AXQ115" s="72"/>
      <c r="AXR115" s="72"/>
      <c r="AXS115" s="72"/>
      <c r="AXT115" s="72"/>
      <c r="AXU115" s="72"/>
      <c r="AXV115" s="72"/>
      <c r="AXW115" s="72"/>
      <c r="AXX115" s="72"/>
      <c r="AXY115" s="72"/>
      <c r="AXZ115" s="72"/>
      <c r="AYA115" s="72"/>
      <c r="AYB115" s="72"/>
      <c r="AYC115" s="72"/>
      <c r="AYD115" s="72"/>
      <c r="AYE115" s="72"/>
      <c r="AYF115" s="72"/>
      <c r="AYG115" s="72"/>
      <c r="AYH115" s="72"/>
      <c r="AYI115" s="72"/>
      <c r="AYJ115" s="72"/>
      <c r="AYK115" s="72"/>
      <c r="AYL115" s="72"/>
      <c r="AYM115" s="72"/>
      <c r="AYN115" s="72"/>
      <c r="AYO115" s="72"/>
      <c r="AYP115" s="72"/>
      <c r="AYQ115" s="72"/>
      <c r="AYR115" s="72"/>
      <c r="AYS115" s="72"/>
      <c r="AYT115" s="72"/>
      <c r="AYU115" s="72"/>
      <c r="AYV115" s="72"/>
      <c r="AYW115" s="72"/>
      <c r="AYX115" s="72"/>
      <c r="AYY115" s="72"/>
      <c r="AYZ115" s="72"/>
      <c r="AZA115" s="72"/>
      <c r="AZB115" s="72"/>
      <c r="AZC115" s="72"/>
      <c r="AZD115" s="72"/>
      <c r="AZE115" s="72"/>
      <c r="AZF115" s="72"/>
      <c r="AZG115" s="72"/>
      <c r="AZH115" s="72"/>
      <c r="AZI115" s="72"/>
      <c r="AZJ115" s="72"/>
      <c r="AZK115" s="72"/>
      <c r="AZL115" s="72"/>
      <c r="AZM115" s="72"/>
      <c r="AZN115" s="72"/>
      <c r="AZO115" s="72"/>
      <c r="AZP115" s="72"/>
      <c r="AZQ115" s="72"/>
      <c r="AZR115" s="72"/>
      <c r="AZS115" s="72"/>
      <c r="AZT115" s="72"/>
      <c r="AZU115" s="72"/>
      <c r="AZV115" s="72"/>
      <c r="AZW115" s="72"/>
      <c r="AZX115" s="72"/>
      <c r="AZY115" s="72"/>
      <c r="AZZ115" s="72"/>
      <c r="BAA115" s="72"/>
      <c r="BAB115" s="72"/>
      <c r="BAC115" s="72"/>
      <c r="BAD115" s="72"/>
      <c r="BAE115" s="72"/>
      <c r="BAF115" s="72"/>
      <c r="BAG115" s="72"/>
      <c r="BAH115" s="72"/>
      <c r="BAI115" s="72"/>
      <c r="BAJ115" s="72"/>
      <c r="BAK115" s="72"/>
      <c r="BAL115" s="72"/>
      <c r="BAM115" s="72"/>
      <c r="BAN115" s="72"/>
      <c r="BAO115" s="72"/>
      <c r="BAP115" s="72"/>
      <c r="BAQ115" s="72"/>
      <c r="BAR115" s="72"/>
      <c r="BAS115" s="72"/>
      <c r="BAT115" s="72"/>
      <c r="BAU115" s="72"/>
      <c r="BAV115" s="72"/>
      <c r="BAW115" s="72"/>
      <c r="BAX115" s="72"/>
      <c r="BAY115" s="72"/>
      <c r="BAZ115" s="72"/>
      <c r="BBA115" s="72"/>
      <c r="BBB115" s="72"/>
      <c r="BBC115" s="72"/>
      <c r="BBD115" s="72"/>
      <c r="BBE115" s="72"/>
      <c r="BBF115" s="72"/>
      <c r="BBG115" s="72"/>
      <c r="BBH115" s="72"/>
      <c r="BBI115" s="72"/>
      <c r="BBJ115" s="72"/>
      <c r="BBK115" s="72"/>
      <c r="BBL115" s="72"/>
      <c r="BBM115" s="72"/>
      <c r="BBN115" s="72"/>
      <c r="BBO115" s="72"/>
      <c r="BBP115" s="72"/>
      <c r="BBQ115" s="72"/>
      <c r="BBR115" s="72"/>
      <c r="BBS115" s="72"/>
      <c r="BBT115" s="72"/>
      <c r="BBU115" s="72"/>
      <c r="BBV115" s="72"/>
      <c r="BBW115" s="72"/>
      <c r="BBX115" s="72"/>
      <c r="BBY115" s="72"/>
      <c r="BBZ115" s="72"/>
      <c r="BCA115" s="72"/>
      <c r="BCB115" s="72"/>
      <c r="BCC115" s="72"/>
      <c r="BCD115" s="72"/>
      <c r="BCE115" s="72"/>
      <c r="BCF115" s="72"/>
      <c r="BCG115" s="72"/>
      <c r="BCH115" s="72"/>
      <c r="BCI115" s="72"/>
      <c r="BCJ115" s="72"/>
      <c r="BCK115" s="72"/>
      <c r="BCL115" s="72"/>
      <c r="BCM115" s="72"/>
      <c r="BCN115" s="72"/>
      <c r="BCO115" s="72"/>
      <c r="BCP115" s="72"/>
      <c r="BCQ115" s="72"/>
      <c r="BCR115" s="72"/>
      <c r="BCS115" s="72"/>
      <c r="BCT115" s="72"/>
      <c r="BCU115" s="72"/>
      <c r="BCV115" s="72"/>
      <c r="BCW115" s="72"/>
      <c r="BCX115" s="72"/>
      <c r="BCY115" s="72"/>
      <c r="BCZ115" s="72"/>
      <c r="BDA115" s="72"/>
      <c r="BDB115" s="72"/>
      <c r="BDC115" s="72"/>
      <c r="BDD115" s="72"/>
      <c r="BDE115" s="72"/>
      <c r="BDF115" s="72"/>
      <c r="BDG115" s="72"/>
      <c r="BDH115" s="72"/>
      <c r="BDI115" s="72"/>
      <c r="BDJ115" s="72"/>
      <c r="BDK115" s="72"/>
      <c r="BDL115" s="72"/>
      <c r="BDM115" s="72"/>
      <c r="BDN115" s="72"/>
      <c r="BDO115" s="72"/>
      <c r="BDP115" s="72"/>
      <c r="BDQ115" s="72"/>
      <c r="BDR115" s="72"/>
      <c r="BDS115" s="72"/>
      <c r="BDT115" s="72"/>
      <c r="BDU115" s="72"/>
      <c r="BDV115" s="72"/>
      <c r="BDW115" s="72"/>
      <c r="BDX115" s="72"/>
      <c r="BDY115" s="72"/>
      <c r="BDZ115" s="72"/>
      <c r="BEA115" s="72"/>
      <c r="BEB115" s="72"/>
      <c r="BEC115" s="72"/>
      <c r="BED115" s="72"/>
      <c r="BEE115" s="72"/>
      <c r="BEF115" s="72"/>
      <c r="BEG115" s="72"/>
      <c r="BEH115" s="72"/>
      <c r="BEI115" s="72"/>
      <c r="BEJ115" s="72"/>
      <c r="BEK115" s="72"/>
      <c r="BEL115" s="72"/>
      <c r="BEM115" s="72"/>
      <c r="BEN115" s="72"/>
      <c r="BEO115" s="72"/>
      <c r="BEP115" s="72"/>
      <c r="BEQ115" s="72"/>
      <c r="BER115" s="72"/>
      <c r="BES115" s="72"/>
      <c r="BET115" s="72"/>
      <c r="BEU115" s="72"/>
      <c r="BEV115" s="72"/>
      <c r="BEW115" s="72"/>
      <c r="BEX115" s="72"/>
      <c r="BEY115" s="72"/>
      <c r="BEZ115" s="72"/>
      <c r="BFA115" s="72"/>
      <c r="BFB115" s="72"/>
      <c r="BFC115" s="72"/>
      <c r="BFD115" s="72"/>
      <c r="BFE115" s="72"/>
      <c r="BFF115" s="72"/>
      <c r="BFG115" s="72"/>
      <c r="BFH115" s="72"/>
      <c r="BFI115" s="72"/>
      <c r="BFJ115" s="72"/>
      <c r="BFK115" s="72"/>
      <c r="BFL115" s="72"/>
      <c r="BFM115" s="72"/>
      <c r="BFN115" s="72"/>
      <c r="BFO115" s="72"/>
      <c r="BFP115" s="72"/>
      <c r="BFQ115" s="72"/>
      <c r="BFR115" s="72"/>
      <c r="BFS115" s="72"/>
      <c r="BFT115" s="72"/>
      <c r="BFU115" s="72"/>
      <c r="BFV115" s="72"/>
      <c r="BFW115" s="72"/>
      <c r="BFX115" s="72"/>
      <c r="BFY115" s="72"/>
      <c r="BFZ115" s="72"/>
      <c r="BGA115" s="72"/>
      <c r="BGB115" s="72"/>
      <c r="BGC115" s="72"/>
      <c r="BGD115" s="72"/>
      <c r="BGE115" s="72"/>
      <c r="BGF115" s="72"/>
      <c r="BGG115" s="72"/>
      <c r="BGH115" s="72"/>
      <c r="BGI115" s="72"/>
      <c r="BGJ115" s="72"/>
      <c r="BGK115" s="72"/>
      <c r="BGL115" s="72"/>
      <c r="BGM115" s="72"/>
      <c r="BGN115" s="72"/>
      <c r="BGO115" s="72"/>
      <c r="BGP115" s="72"/>
      <c r="BGQ115" s="72"/>
      <c r="BGR115" s="72"/>
      <c r="BGS115" s="72"/>
      <c r="BGT115" s="72"/>
      <c r="BGU115" s="72"/>
      <c r="BGV115" s="72"/>
      <c r="BGW115" s="72"/>
      <c r="BGX115" s="72"/>
      <c r="BGY115" s="72"/>
      <c r="BGZ115" s="72"/>
      <c r="BHA115" s="72"/>
      <c r="BHB115" s="72"/>
      <c r="BHC115" s="72"/>
      <c r="BHD115" s="72"/>
      <c r="BHE115" s="72"/>
      <c r="BHF115" s="72"/>
      <c r="BHG115" s="72"/>
      <c r="BHH115" s="72"/>
      <c r="BHI115" s="72"/>
      <c r="BHJ115" s="72"/>
      <c r="BHK115" s="72"/>
      <c r="BHL115" s="72"/>
      <c r="BHM115" s="72"/>
      <c r="BHN115" s="72"/>
      <c r="BHO115" s="72"/>
      <c r="BHP115" s="72"/>
      <c r="BHQ115" s="72"/>
      <c r="BHR115" s="72"/>
      <c r="BHS115" s="72"/>
      <c r="BHT115" s="72"/>
      <c r="BHU115" s="72"/>
      <c r="BHV115" s="72"/>
      <c r="BHW115" s="72"/>
      <c r="BHX115" s="72"/>
      <c r="BHY115" s="72"/>
      <c r="BHZ115" s="72"/>
      <c r="BIA115" s="72"/>
      <c r="BIB115" s="72"/>
      <c r="BIC115" s="72"/>
      <c r="BID115" s="72"/>
      <c r="BIE115" s="72"/>
      <c r="BIF115" s="72"/>
      <c r="BIG115" s="72"/>
      <c r="BIH115" s="72"/>
      <c r="BII115" s="72"/>
      <c r="BIJ115" s="72"/>
      <c r="BIK115" s="72"/>
      <c r="BIL115" s="72"/>
      <c r="BIM115" s="72"/>
      <c r="BIN115" s="72"/>
      <c r="BIO115" s="72"/>
      <c r="BIP115" s="72"/>
      <c r="BIQ115" s="72"/>
      <c r="BIR115" s="72"/>
      <c r="BIS115" s="72"/>
      <c r="BIT115" s="72"/>
      <c r="BIU115" s="72"/>
      <c r="BIV115" s="72"/>
      <c r="BIW115" s="72"/>
      <c r="BIX115" s="72"/>
      <c r="BIY115" s="72"/>
      <c r="BIZ115" s="72"/>
    </row>
    <row r="116" spans="1:1612" s="37" customFormat="1" ht="29.1" customHeight="1">
      <c r="A116" s="125" t="s">
        <v>157</v>
      </c>
      <c r="B116" s="126"/>
      <c r="C116" s="108" t="s">
        <v>172</v>
      </c>
      <c r="D116" s="69">
        <v>2017</v>
      </c>
      <c r="E116" s="69">
        <v>2017</v>
      </c>
      <c r="F116" s="69">
        <v>2017</v>
      </c>
      <c r="G116" s="51">
        <f t="shared" ref="G116:G118" si="17">SUM(H116:L116)</f>
        <v>1258.97435</v>
      </c>
      <c r="H116" s="51">
        <v>0</v>
      </c>
      <c r="I116" s="51">
        <v>1150.8</v>
      </c>
      <c r="J116" s="51">
        <v>0</v>
      </c>
      <c r="K116" s="51">
        <v>108.17435</v>
      </c>
      <c r="L116" s="51">
        <v>0</v>
      </c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72"/>
      <c r="GX116" s="72"/>
      <c r="GY116" s="72"/>
      <c r="GZ116" s="72"/>
      <c r="HA116" s="72"/>
      <c r="HB116" s="72"/>
      <c r="HC116" s="72"/>
      <c r="HD116" s="72"/>
      <c r="HE116" s="72"/>
      <c r="HF116" s="72"/>
      <c r="HG116" s="72"/>
      <c r="HH116" s="72"/>
      <c r="HI116" s="72"/>
      <c r="HJ116" s="72"/>
      <c r="HK116" s="72"/>
      <c r="HL116" s="72"/>
      <c r="HM116" s="72"/>
      <c r="HN116" s="72"/>
      <c r="HO116" s="72"/>
      <c r="HP116" s="72"/>
      <c r="HQ116" s="72"/>
      <c r="HR116" s="72"/>
      <c r="HS116" s="72"/>
      <c r="HT116" s="72"/>
      <c r="HU116" s="72"/>
      <c r="HV116" s="72"/>
      <c r="HW116" s="72"/>
      <c r="HX116" s="72"/>
      <c r="HY116" s="72"/>
      <c r="HZ116" s="72"/>
      <c r="IA116" s="72"/>
      <c r="IB116" s="72"/>
      <c r="IC116" s="72"/>
      <c r="ID116" s="72"/>
      <c r="IE116" s="72"/>
      <c r="IF116" s="72"/>
      <c r="IG116" s="72"/>
      <c r="IH116" s="72"/>
      <c r="II116" s="72"/>
      <c r="IJ116" s="72"/>
      <c r="IK116" s="72"/>
      <c r="IL116" s="72"/>
      <c r="IM116" s="72"/>
      <c r="IN116" s="72"/>
      <c r="IO116" s="72"/>
      <c r="IP116" s="72"/>
      <c r="IQ116" s="72"/>
      <c r="IR116" s="72"/>
      <c r="IS116" s="72"/>
      <c r="IT116" s="72"/>
      <c r="IU116" s="72"/>
      <c r="IV116" s="72"/>
      <c r="IW116" s="72"/>
      <c r="IX116" s="72"/>
      <c r="IY116" s="72"/>
      <c r="IZ116" s="72"/>
      <c r="JA116" s="72"/>
      <c r="JB116" s="72"/>
      <c r="JC116" s="72"/>
      <c r="JD116" s="72"/>
      <c r="JE116" s="72"/>
      <c r="JF116" s="72"/>
      <c r="JG116" s="72"/>
      <c r="JH116" s="72"/>
      <c r="JI116" s="72"/>
      <c r="JJ116" s="72"/>
      <c r="JK116" s="72"/>
      <c r="JL116" s="72"/>
      <c r="JM116" s="72"/>
      <c r="JN116" s="72"/>
      <c r="JO116" s="72"/>
      <c r="JP116" s="72"/>
      <c r="JQ116" s="72"/>
      <c r="JR116" s="72"/>
      <c r="JS116" s="72"/>
      <c r="JT116" s="72"/>
      <c r="JU116" s="72"/>
      <c r="JV116" s="72"/>
      <c r="JW116" s="72"/>
      <c r="JX116" s="72"/>
      <c r="JY116" s="72"/>
      <c r="JZ116" s="72"/>
      <c r="KA116" s="72"/>
      <c r="KB116" s="72"/>
      <c r="KC116" s="72"/>
      <c r="KD116" s="72"/>
      <c r="KE116" s="72"/>
      <c r="KF116" s="72"/>
      <c r="KG116" s="72"/>
      <c r="KH116" s="72"/>
      <c r="KI116" s="72"/>
      <c r="KJ116" s="72"/>
      <c r="KK116" s="72"/>
      <c r="KL116" s="72"/>
      <c r="KM116" s="72"/>
      <c r="KN116" s="72"/>
      <c r="KO116" s="72"/>
      <c r="KP116" s="72"/>
      <c r="KQ116" s="72"/>
      <c r="KR116" s="72"/>
      <c r="KS116" s="72"/>
      <c r="KT116" s="72"/>
      <c r="KU116" s="72"/>
      <c r="KV116" s="72"/>
      <c r="KW116" s="72"/>
      <c r="KX116" s="72"/>
      <c r="KY116" s="72"/>
      <c r="KZ116" s="72"/>
      <c r="LA116" s="72"/>
      <c r="LB116" s="72"/>
      <c r="LC116" s="72"/>
      <c r="LD116" s="72"/>
      <c r="LE116" s="72"/>
      <c r="LF116" s="72"/>
      <c r="LG116" s="72"/>
      <c r="LH116" s="72"/>
      <c r="LI116" s="72"/>
      <c r="LJ116" s="72"/>
      <c r="LK116" s="72"/>
      <c r="LL116" s="72"/>
      <c r="LM116" s="72"/>
      <c r="LN116" s="72"/>
      <c r="LO116" s="72"/>
      <c r="LP116" s="72"/>
      <c r="LQ116" s="72"/>
      <c r="LR116" s="72"/>
      <c r="LS116" s="72"/>
      <c r="LT116" s="72"/>
      <c r="LU116" s="72"/>
      <c r="LV116" s="72"/>
      <c r="LW116" s="72"/>
      <c r="LX116" s="72"/>
      <c r="LY116" s="72"/>
      <c r="LZ116" s="72"/>
      <c r="MA116" s="72"/>
      <c r="MB116" s="72"/>
      <c r="MC116" s="72"/>
      <c r="MD116" s="72"/>
      <c r="ME116" s="72"/>
      <c r="MF116" s="72"/>
      <c r="MG116" s="72"/>
      <c r="MH116" s="72"/>
      <c r="MI116" s="72"/>
      <c r="MJ116" s="72"/>
      <c r="MK116" s="72"/>
      <c r="ML116" s="72"/>
      <c r="MM116" s="72"/>
      <c r="MN116" s="72"/>
      <c r="MO116" s="72"/>
      <c r="MP116" s="72"/>
      <c r="MQ116" s="72"/>
      <c r="MR116" s="72"/>
      <c r="MS116" s="72"/>
      <c r="MT116" s="72"/>
      <c r="MU116" s="72"/>
      <c r="MV116" s="72"/>
      <c r="MW116" s="72"/>
      <c r="MX116" s="72"/>
      <c r="MY116" s="72"/>
      <c r="MZ116" s="72"/>
      <c r="NA116" s="72"/>
      <c r="NB116" s="72"/>
      <c r="NC116" s="72"/>
      <c r="ND116" s="72"/>
      <c r="NE116" s="72"/>
      <c r="NF116" s="72"/>
      <c r="NG116" s="72"/>
      <c r="NH116" s="72"/>
      <c r="NI116" s="72"/>
      <c r="NJ116" s="72"/>
      <c r="NK116" s="72"/>
      <c r="NL116" s="72"/>
      <c r="NM116" s="72"/>
      <c r="NN116" s="72"/>
      <c r="NO116" s="72"/>
      <c r="NP116" s="72"/>
      <c r="NQ116" s="72"/>
      <c r="NR116" s="72"/>
      <c r="NS116" s="72"/>
      <c r="NT116" s="72"/>
      <c r="NU116" s="72"/>
      <c r="NV116" s="72"/>
      <c r="NW116" s="72"/>
      <c r="NX116" s="72"/>
      <c r="NY116" s="72"/>
      <c r="NZ116" s="72"/>
      <c r="OA116" s="72"/>
      <c r="OB116" s="72"/>
      <c r="OC116" s="72"/>
      <c r="OD116" s="72"/>
      <c r="OE116" s="72"/>
      <c r="OF116" s="72"/>
      <c r="OG116" s="72"/>
      <c r="OH116" s="72"/>
      <c r="OI116" s="72"/>
      <c r="OJ116" s="72"/>
      <c r="OK116" s="72"/>
      <c r="OL116" s="72"/>
      <c r="OM116" s="72"/>
      <c r="ON116" s="72"/>
      <c r="OO116" s="72"/>
      <c r="OP116" s="72"/>
      <c r="OQ116" s="72"/>
      <c r="OR116" s="72"/>
      <c r="OS116" s="72"/>
      <c r="OT116" s="72"/>
      <c r="OU116" s="72"/>
      <c r="OV116" s="72"/>
      <c r="OW116" s="72"/>
      <c r="OX116" s="72"/>
      <c r="OY116" s="72"/>
      <c r="OZ116" s="72"/>
      <c r="PA116" s="72"/>
      <c r="PB116" s="72"/>
      <c r="PC116" s="72"/>
      <c r="PD116" s="72"/>
      <c r="PE116" s="72"/>
      <c r="PF116" s="72"/>
      <c r="PG116" s="72"/>
      <c r="PH116" s="72"/>
      <c r="PI116" s="72"/>
      <c r="PJ116" s="72"/>
      <c r="PK116" s="72"/>
      <c r="PL116" s="72"/>
      <c r="PM116" s="72"/>
      <c r="PN116" s="72"/>
      <c r="PO116" s="72"/>
      <c r="PP116" s="72"/>
      <c r="PQ116" s="72"/>
      <c r="PR116" s="72"/>
      <c r="PS116" s="72"/>
      <c r="PT116" s="72"/>
      <c r="PU116" s="72"/>
      <c r="PV116" s="72"/>
      <c r="PW116" s="72"/>
      <c r="PX116" s="72"/>
      <c r="PY116" s="72"/>
      <c r="PZ116" s="72"/>
      <c r="QA116" s="72"/>
      <c r="QB116" s="72"/>
      <c r="QC116" s="72"/>
      <c r="QD116" s="72"/>
      <c r="QE116" s="72"/>
      <c r="QF116" s="72"/>
      <c r="QG116" s="72"/>
      <c r="QH116" s="72"/>
      <c r="QI116" s="72"/>
      <c r="QJ116" s="72"/>
      <c r="QK116" s="72"/>
      <c r="QL116" s="72"/>
      <c r="QM116" s="72"/>
      <c r="QN116" s="72"/>
      <c r="QO116" s="72"/>
      <c r="QP116" s="72"/>
      <c r="QQ116" s="72"/>
      <c r="QR116" s="72"/>
      <c r="QS116" s="72"/>
      <c r="QT116" s="72"/>
      <c r="QU116" s="72"/>
      <c r="QV116" s="72"/>
      <c r="QW116" s="72"/>
      <c r="QX116" s="72"/>
      <c r="QY116" s="72"/>
      <c r="QZ116" s="72"/>
      <c r="RA116" s="72"/>
      <c r="RB116" s="72"/>
      <c r="RC116" s="72"/>
      <c r="RD116" s="72"/>
      <c r="RE116" s="72"/>
      <c r="RF116" s="72"/>
      <c r="RG116" s="72"/>
      <c r="RH116" s="72"/>
      <c r="RI116" s="72"/>
      <c r="RJ116" s="72"/>
      <c r="RK116" s="72"/>
      <c r="RL116" s="72"/>
      <c r="RM116" s="72"/>
      <c r="RN116" s="72"/>
      <c r="RO116" s="72"/>
      <c r="RP116" s="72"/>
      <c r="RQ116" s="72"/>
      <c r="RR116" s="72"/>
      <c r="RS116" s="72"/>
      <c r="RT116" s="72"/>
      <c r="RU116" s="72"/>
      <c r="RV116" s="72"/>
      <c r="RW116" s="72"/>
      <c r="RX116" s="72"/>
      <c r="RY116" s="72"/>
      <c r="RZ116" s="72"/>
      <c r="SA116" s="72"/>
      <c r="SB116" s="72"/>
      <c r="SC116" s="72"/>
      <c r="SD116" s="72"/>
      <c r="SE116" s="72"/>
      <c r="SF116" s="72"/>
      <c r="SG116" s="72"/>
      <c r="SH116" s="72"/>
      <c r="SI116" s="72"/>
      <c r="SJ116" s="72"/>
      <c r="SK116" s="72"/>
      <c r="SL116" s="72"/>
      <c r="SM116" s="72"/>
      <c r="SN116" s="72"/>
      <c r="SO116" s="72"/>
      <c r="SP116" s="72"/>
      <c r="SQ116" s="72"/>
      <c r="SR116" s="72"/>
      <c r="SS116" s="72"/>
      <c r="ST116" s="72"/>
      <c r="SU116" s="72"/>
      <c r="SV116" s="72"/>
      <c r="SW116" s="72"/>
      <c r="SX116" s="72"/>
      <c r="SY116" s="72"/>
      <c r="SZ116" s="72"/>
      <c r="TA116" s="72"/>
      <c r="TB116" s="72"/>
      <c r="TC116" s="72"/>
      <c r="TD116" s="72"/>
      <c r="TE116" s="72"/>
      <c r="TF116" s="72"/>
      <c r="TG116" s="72"/>
      <c r="TH116" s="72"/>
      <c r="TI116" s="72"/>
      <c r="TJ116" s="72"/>
      <c r="TK116" s="72"/>
      <c r="TL116" s="72"/>
      <c r="TM116" s="72"/>
      <c r="TN116" s="72"/>
      <c r="TO116" s="72"/>
      <c r="TP116" s="72"/>
      <c r="TQ116" s="72"/>
      <c r="TR116" s="72"/>
      <c r="TS116" s="72"/>
      <c r="TT116" s="72"/>
      <c r="TU116" s="72"/>
      <c r="TV116" s="72"/>
      <c r="TW116" s="72"/>
      <c r="TX116" s="72"/>
      <c r="TY116" s="72"/>
      <c r="TZ116" s="72"/>
      <c r="UA116" s="72"/>
      <c r="UB116" s="72"/>
      <c r="UC116" s="72"/>
      <c r="UD116" s="72"/>
      <c r="UE116" s="72"/>
      <c r="UF116" s="72"/>
      <c r="UG116" s="72"/>
      <c r="UH116" s="72"/>
      <c r="UI116" s="72"/>
      <c r="UJ116" s="72"/>
      <c r="UK116" s="72"/>
      <c r="UL116" s="72"/>
      <c r="UM116" s="72"/>
      <c r="UN116" s="72"/>
      <c r="UO116" s="72"/>
      <c r="UP116" s="72"/>
      <c r="UQ116" s="72"/>
      <c r="UR116" s="72"/>
      <c r="US116" s="72"/>
      <c r="UT116" s="72"/>
      <c r="UU116" s="72"/>
      <c r="UV116" s="72"/>
      <c r="UW116" s="72"/>
      <c r="UX116" s="72"/>
      <c r="UY116" s="72"/>
      <c r="UZ116" s="72"/>
      <c r="VA116" s="72"/>
      <c r="VB116" s="72"/>
      <c r="VC116" s="72"/>
      <c r="VD116" s="72"/>
      <c r="VE116" s="72"/>
      <c r="VF116" s="72"/>
      <c r="VG116" s="72"/>
      <c r="VH116" s="72"/>
      <c r="VI116" s="72"/>
      <c r="VJ116" s="72"/>
      <c r="VK116" s="72"/>
      <c r="VL116" s="72"/>
      <c r="VM116" s="72"/>
      <c r="VN116" s="72"/>
      <c r="VO116" s="72"/>
      <c r="VP116" s="72"/>
      <c r="VQ116" s="72"/>
      <c r="VR116" s="72"/>
      <c r="VS116" s="72"/>
      <c r="VT116" s="72"/>
      <c r="VU116" s="72"/>
      <c r="VV116" s="72"/>
      <c r="VW116" s="72"/>
      <c r="VX116" s="72"/>
      <c r="VY116" s="72"/>
      <c r="VZ116" s="72"/>
      <c r="WA116" s="72"/>
      <c r="WB116" s="72"/>
      <c r="WC116" s="72"/>
      <c r="WD116" s="72"/>
      <c r="WE116" s="72"/>
      <c r="WF116" s="72"/>
      <c r="WG116" s="72"/>
      <c r="WH116" s="72"/>
      <c r="WI116" s="72"/>
      <c r="WJ116" s="72"/>
      <c r="WK116" s="72"/>
      <c r="WL116" s="72"/>
      <c r="WM116" s="72"/>
      <c r="WN116" s="72"/>
      <c r="WO116" s="72"/>
      <c r="WP116" s="72"/>
      <c r="WQ116" s="72"/>
      <c r="WR116" s="72"/>
      <c r="WS116" s="72"/>
      <c r="WT116" s="72"/>
      <c r="WU116" s="72"/>
      <c r="WV116" s="72"/>
      <c r="WW116" s="72"/>
      <c r="WX116" s="72"/>
      <c r="WY116" s="72"/>
      <c r="WZ116" s="72"/>
      <c r="XA116" s="72"/>
      <c r="XB116" s="72"/>
      <c r="XC116" s="72"/>
      <c r="XD116" s="72"/>
      <c r="XE116" s="72"/>
      <c r="XF116" s="72"/>
      <c r="XG116" s="72"/>
      <c r="XH116" s="72"/>
      <c r="XI116" s="72"/>
      <c r="XJ116" s="72"/>
      <c r="XK116" s="72"/>
      <c r="XL116" s="72"/>
      <c r="XM116" s="72"/>
      <c r="XN116" s="72"/>
      <c r="XO116" s="72"/>
      <c r="XP116" s="72"/>
      <c r="XQ116" s="72"/>
      <c r="XR116" s="72"/>
      <c r="XS116" s="72"/>
      <c r="XT116" s="72"/>
      <c r="XU116" s="72"/>
      <c r="XV116" s="72"/>
      <c r="XW116" s="72"/>
      <c r="XX116" s="72"/>
      <c r="XY116" s="72"/>
      <c r="XZ116" s="72"/>
      <c r="YA116" s="72"/>
      <c r="YB116" s="72"/>
      <c r="YC116" s="72"/>
      <c r="YD116" s="72"/>
      <c r="YE116" s="72"/>
      <c r="YF116" s="72"/>
      <c r="YG116" s="72"/>
      <c r="YH116" s="72"/>
      <c r="YI116" s="72"/>
      <c r="YJ116" s="72"/>
      <c r="YK116" s="72"/>
      <c r="YL116" s="72"/>
      <c r="YM116" s="72"/>
      <c r="YN116" s="72"/>
      <c r="YO116" s="72"/>
      <c r="YP116" s="72"/>
      <c r="YQ116" s="72"/>
      <c r="YR116" s="72"/>
      <c r="YS116" s="72"/>
      <c r="YT116" s="72"/>
      <c r="YU116" s="72"/>
      <c r="YV116" s="72"/>
      <c r="YW116" s="72"/>
      <c r="YX116" s="72"/>
      <c r="YY116" s="72"/>
      <c r="YZ116" s="72"/>
      <c r="ZA116" s="72"/>
      <c r="ZB116" s="72"/>
      <c r="ZC116" s="72"/>
      <c r="ZD116" s="72"/>
      <c r="ZE116" s="72"/>
      <c r="ZF116" s="72"/>
      <c r="ZG116" s="72"/>
      <c r="ZH116" s="72"/>
      <c r="ZI116" s="72"/>
      <c r="ZJ116" s="72"/>
      <c r="ZK116" s="72"/>
      <c r="ZL116" s="72"/>
      <c r="ZM116" s="72"/>
      <c r="ZN116" s="72"/>
      <c r="ZO116" s="72"/>
      <c r="ZP116" s="72"/>
      <c r="ZQ116" s="72"/>
      <c r="ZR116" s="72"/>
      <c r="ZS116" s="72"/>
      <c r="ZT116" s="72"/>
      <c r="ZU116" s="72"/>
      <c r="ZV116" s="72"/>
      <c r="ZW116" s="72"/>
      <c r="ZX116" s="72"/>
      <c r="ZY116" s="72"/>
      <c r="ZZ116" s="72"/>
      <c r="AAA116" s="72"/>
      <c r="AAB116" s="72"/>
      <c r="AAC116" s="72"/>
      <c r="AAD116" s="72"/>
      <c r="AAE116" s="72"/>
      <c r="AAF116" s="72"/>
      <c r="AAG116" s="72"/>
      <c r="AAH116" s="72"/>
      <c r="AAI116" s="72"/>
      <c r="AAJ116" s="72"/>
      <c r="AAK116" s="72"/>
      <c r="AAL116" s="72"/>
      <c r="AAM116" s="72"/>
      <c r="AAN116" s="72"/>
      <c r="AAO116" s="72"/>
      <c r="AAP116" s="72"/>
      <c r="AAQ116" s="72"/>
      <c r="AAR116" s="72"/>
      <c r="AAS116" s="72"/>
      <c r="AAT116" s="72"/>
      <c r="AAU116" s="72"/>
      <c r="AAV116" s="72"/>
      <c r="AAW116" s="72"/>
      <c r="AAX116" s="72"/>
      <c r="AAY116" s="72"/>
      <c r="AAZ116" s="72"/>
      <c r="ABA116" s="72"/>
      <c r="ABB116" s="72"/>
      <c r="ABC116" s="72"/>
      <c r="ABD116" s="72"/>
      <c r="ABE116" s="72"/>
      <c r="ABF116" s="72"/>
      <c r="ABG116" s="72"/>
      <c r="ABH116" s="72"/>
      <c r="ABI116" s="72"/>
      <c r="ABJ116" s="72"/>
      <c r="ABK116" s="72"/>
      <c r="ABL116" s="72"/>
      <c r="ABM116" s="72"/>
      <c r="ABN116" s="72"/>
      <c r="ABO116" s="72"/>
      <c r="ABP116" s="72"/>
      <c r="ABQ116" s="72"/>
      <c r="ABR116" s="72"/>
      <c r="ABS116" s="72"/>
      <c r="ABT116" s="72"/>
      <c r="ABU116" s="72"/>
      <c r="ABV116" s="72"/>
      <c r="ABW116" s="72"/>
      <c r="ABX116" s="72"/>
      <c r="ABY116" s="72"/>
      <c r="ABZ116" s="72"/>
      <c r="ACA116" s="72"/>
      <c r="ACB116" s="72"/>
      <c r="ACC116" s="72"/>
      <c r="ACD116" s="72"/>
      <c r="ACE116" s="72"/>
      <c r="ACF116" s="72"/>
      <c r="ACG116" s="72"/>
      <c r="ACH116" s="72"/>
      <c r="ACI116" s="72"/>
      <c r="ACJ116" s="72"/>
      <c r="ACK116" s="72"/>
      <c r="ACL116" s="72"/>
      <c r="ACM116" s="72"/>
      <c r="ACN116" s="72"/>
      <c r="ACO116" s="72"/>
      <c r="ACP116" s="72"/>
      <c r="ACQ116" s="72"/>
      <c r="ACR116" s="72"/>
      <c r="ACS116" s="72"/>
      <c r="ACT116" s="72"/>
      <c r="ACU116" s="72"/>
      <c r="ACV116" s="72"/>
      <c r="ACW116" s="72"/>
      <c r="ACX116" s="72"/>
      <c r="ACY116" s="72"/>
      <c r="ACZ116" s="72"/>
      <c r="ADA116" s="72"/>
      <c r="ADB116" s="72"/>
      <c r="ADC116" s="72"/>
      <c r="ADD116" s="72"/>
      <c r="ADE116" s="72"/>
      <c r="ADF116" s="72"/>
      <c r="ADG116" s="72"/>
      <c r="ADH116" s="72"/>
      <c r="ADI116" s="72"/>
      <c r="ADJ116" s="72"/>
      <c r="ADK116" s="72"/>
      <c r="ADL116" s="72"/>
      <c r="ADM116" s="72"/>
      <c r="ADN116" s="72"/>
      <c r="ADO116" s="72"/>
      <c r="ADP116" s="72"/>
      <c r="ADQ116" s="72"/>
      <c r="ADR116" s="72"/>
      <c r="ADS116" s="72"/>
      <c r="ADT116" s="72"/>
      <c r="ADU116" s="72"/>
      <c r="ADV116" s="72"/>
      <c r="ADW116" s="72"/>
      <c r="ADX116" s="72"/>
      <c r="ADY116" s="72"/>
      <c r="ADZ116" s="72"/>
      <c r="AEA116" s="72"/>
      <c r="AEB116" s="72"/>
      <c r="AEC116" s="72"/>
      <c r="AED116" s="72"/>
      <c r="AEE116" s="72"/>
      <c r="AEF116" s="72"/>
      <c r="AEG116" s="72"/>
      <c r="AEH116" s="72"/>
      <c r="AEI116" s="72"/>
      <c r="AEJ116" s="72"/>
      <c r="AEK116" s="72"/>
      <c r="AEL116" s="72"/>
      <c r="AEM116" s="72"/>
      <c r="AEN116" s="72"/>
      <c r="AEO116" s="72"/>
      <c r="AEP116" s="72"/>
      <c r="AEQ116" s="72"/>
      <c r="AER116" s="72"/>
      <c r="AES116" s="72"/>
      <c r="AET116" s="72"/>
      <c r="AEU116" s="72"/>
      <c r="AEV116" s="72"/>
      <c r="AEW116" s="72"/>
      <c r="AEX116" s="72"/>
      <c r="AEY116" s="72"/>
      <c r="AEZ116" s="72"/>
      <c r="AFA116" s="72"/>
      <c r="AFB116" s="72"/>
      <c r="AFC116" s="72"/>
      <c r="AFD116" s="72"/>
      <c r="AFE116" s="72"/>
      <c r="AFF116" s="72"/>
      <c r="AFG116" s="72"/>
      <c r="AFH116" s="72"/>
      <c r="AFI116" s="72"/>
      <c r="AFJ116" s="72"/>
      <c r="AFK116" s="72"/>
      <c r="AFL116" s="72"/>
      <c r="AFM116" s="72"/>
      <c r="AFN116" s="72"/>
      <c r="AFO116" s="72"/>
      <c r="AFP116" s="72"/>
      <c r="AFQ116" s="72"/>
      <c r="AFR116" s="72"/>
      <c r="AFS116" s="72"/>
      <c r="AFT116" s="72"/>
      <c r="AFU116" s="72"/>
      <c r="AFV116" s="72"/>
      <c r="AFW116" s="72"/>
      <c r="AFX116" s="72"/>
      <c r="AFY116" s="72"/>
      <c r="AFZ116" s="72"/>
      <c r="AGA116" s="72"/>
      <c r="AGB116" s="72"/>
      <c r="AGC116" s="72"/>
      <c r="AGD116" s="72"/>
      <c r="AGE116" s="72"/>
      <c r="AGF116" s="72"/>
      <c r="AGG116" s="72"/>
      <c r="AGH116" s="72"/>
      <c r="AGI116" s="72"/>
      <c r="AGJ116" s="72"/>
      <c r="AGK116" s="72"/>
      <c r="AGL116" s="72"/>
      <c r="AGM116" s="72"/>
      <c r="AGN116" s="72"/>
      <c r="AGO116" s="72"/>
      <c r="AGP116" s="72"/>
      <c r="AGQ116" s="72"/>
      <c r="AGR116" s="72"/>
      <c r="AGS116" s="72"/>
      <c r="AGT116" s="72"/>
      <c r="AGU116" s="72"/>
      <c r="AGV116" s="72"/>
      <c r="AGW116" s="72"/>
      <c r="AGX116" s="72"/>
      <c r="AGY116" s="72"/>
      <c r="AGZ116" s="72"/>
      <c r="AHA116" s="72"/>
      <c r="AHB116" s="72"/>
      <c r="AHC116" s="72"/>
      <c r="AHD116" s="72"/>
      <c r="AHE116" s="72"/>
      <c r="AHF116" s="72"/>
      <c r="AHG116" s="72"/>
      <c r="AHH116" s="72"/>
      <c r="AHI116" s="72"/>
      <c r="AHJ116" s="72"/>
      <c r="AHK116" s="72"/>
      <c r="AHL116" s="72"/>
      <c r="AHM116" s="72"/>
      <c r="AHN116" s="72"/>
      <c r="AHO116" s="72"/>
      <c r="AHP116" s="72"/>
      <c r="AHQ116" s="72"/>
      <c r="AHR116" s="72"/>
      <c r="AHS116" s="72"/>
      <c r="AHT116" s="72"/>
      <c r="AHU116" s="72"/>
      <c r="AHV116" s="72"/>
      <c r="AHW116" s="72"/>
      <c r="AHX116" s="72"/>
      <c r="AHY116" s="72"/>
      <c r="AHZ116" s="72"/>
      <c r="AIA116" s="72"/>
      <c r="AIB116" s="72"/>
      <c r="AIC116" s="72"/>
      <c r="AID116" s="72"/>
      <c r="AIE116" s="72"/>
      <c r="AIF116" s="72"/>
      <c r="AIG116" s="72"/>
      <c r="AIH116" s="72"/>
      <c r="AII116" s="72"/>
      <c r="AIJ116" s="72"/>
      <c r="AIK116" s="72"/>
      <c r="AIL116" s="72"/>
      <c r="AIM116" s="72"/>
      <c r="AIN116" s="72"/>
      <c r="AIO116" s="72"/>
      <c r="AIP116" s="72"/>
      <c r="AIQ116" s="72"/>
      <c r="AIR116" s="72"/>
      <c r="AIS116" s="72"/>
      <c r="AIT116" s="72"/>
      <c r="AIU116" s="72"/>
      <c r="AIV116" s="72"/>
      <c r="AIW116" s="72"/>
      <c r="AIX116" s="72"/>
      <c r="AIY116" s="72"/>
      <c r="AIZ116" s="72"/>
      <c r="AJA116" s="72"/>
      <c r="AJB116" s="72"/>
      <c r="AJC116" s="72"/>
      <c r="AJD116" s="72"/>
      <c r="AJE116" s="72"/>
      <c r="AJF116" s="72"/>
      <c r="AJG116" s="72"/>
      <c r="AJH116" s="72"/>
      <c r="AJI116" s="72"/>
      <c r="AJJ116" s="72"/>
      <c r="AJK116" s="72"/>
      <c r="AJL116" s="72"/>
      <c r="AJM116" s="72"/>
      <c r="AJN116" s="72"/>
      <c r="AJO116" s="72"/>
      <c r="AJP116" s="72"/>
      <c r="AJQ116" s="72"/>
      <c r="AJR116" s="72"/>
      <c r="AJS116" s="72"/>
      <c r="AJT116" s="72"/>
      <c r="AJU116" s="72"/>
      <c r="AJV116" s="72"/>
      <c r="AJW116" s="72"/>
      <c r="AJX116" s="72"/>
      <c r="AJY116" s="72"/>
      <c r="AJZ116" s="72"/>
      <c r="AKA116" s="72"/>
      <c r="AKB116" s="72"/>
      <c r="AKC116" s="72"/>
      <c r="AKD116" s="72"/>
      <c r="AKE116" s="72"/>
      <c r="AKF116" s="72"/>
      <c r="AKG116" s="72"/>
      <c r="AKH116" s="72"/>
      <c r="AKI116" s="72"/>
      <c r="AKJ116" s="72"/>
      <c r="AKK116" s="72"/>
      <c r="AKL116" s="72"/>
      <c r="AKM116" s="72"/>
      <c r="AKN116" s="72"/>
      <c r="AKO116" s="72"/>
      <c r="AKP116" s="72"/>
      <c r="AKQ116" s="72"/>
      <c r="AKR116" s="72"/>
      <c r="AKS116" s="72"/>
      <c r="AKT116" s="72"/>
      <c r="AKU116" s="72"/>
      <c r="AKV116" s="72"/>
      <c r="AKW116" s="72"/>
      <c r="AKX116" s="72"/>
      <c r="AKY116" s="72"/>
      <c r="AKZ116" s="72"/>
      <c r="ALA116" s="72"/>
      <c r="ALB116" s="72"/>
      <c r="ALC116" s="72"/>
      <c r="ALD116" s="72"/>
      <c r="ALE116" s="72"/>
      <c r="ALF116" s="72"/>
      <c r="ALG116" s="72"/>
      <c r="ALH116" s="72"/>
      <c r="ALI116" s="72"/>
      <c r="ALJ116" s="72"/>
      <c r="ALK116" s="72"/>
      <c r="ALL116" s="72"/>
      <c r="ALM116" s="72"/>
      <c r="ALN116" s="72"/>
      <c r="ALO116" s="72"/>
      <c r="ALP116" s="72"/>
      <c r="ALQ116" s="72"/>
      <c r="ALR116" s="72"/>
      <c r="ALS116" s="72"/>
      <c r="ALT116" s="72"/>
      <c r="ALU116" s="72"/>
      <c r="ALV116" s="72"/>
      <c r="ALW116" s="72"/>
      <c r="ALX116" s="72"/>
      <c r="ALY116" s="72"/>
      <c r="ALZ116" s="72"/>
      <c r="AMA116" s="72"/>
      <c r="AMB116" s="72"/>
      <c r="AMC116" s="72"/>
      <c r="AMD116" s="72"/>
      <c r="AME116" s="72"/>
      <c r="AMF116" s="72"/>
      <c r="AMG116" s="72"/>
      <c r="AMH116" s="72"/>
      <c r="AMI116" s="72"/>
      <c r="AMJ116" s="72"/>
      <c r="AMK116" s="72"/>
      <c r="AML116" s="72"/>
      <c r="AMM116" s="72"/>
      <c r="AMN116" s="72"/>
      <c r="AMO116" s="72"/>
      <c r="AMP116" s="72"/>
      <c r="AMQ116" s="72"/>
      <c r="AMR116" s="72"/>
      <c r="AMS116" s="72"/>
      <c r="AMT116" s="72"/>
      <c r="AMU116" s="72"/>
      <c r="AMV116" s="72"/>
      <c r="AMW116" s="72"/>
      <c r="AMX116" s="72"/>
      <c r="AMY116" s="72"/>
      <c r="AMZ116" s="72"/>
      <c r="ANA116" s="72"/>
      <c r="ANB116" s="72"/>
      <c r="ANC116" s="72"/>
      <c r="AND116" s="72"/>
      <c r="ANE116" s="72"/>
      <c r="ANF116" s="72"/>
      <c r="ANG116" s="72"/>
      <c r="ANH116" s="72"/>
      <c r="ANI116" s="72"/>
      <c r="ANJ116" s="72"/>
      <c r="ANK116" s="72"/>
      <c r="ANL116" s="72"/>
      <c r="ANM116" s="72"/>
      <c r="ANN116" s="72"/>
      <c r="ANO116" s="72"/>
      <c r="ANP116" s="72"/>
      <c r="ANQ116" s="72"/>
      <c r="ANR116" s="72"/>
      <c r="ANS116" s="72"/>
      <c r="ANT116" s="72"/>
      <c r="ANU116" s="72"/>
      <c r="ANV116" s="72"/>
      <c r="ANW116" s="72"/>
      <c r="ANX116" s="72"/>
      <c r="ANY116" s="72"/>
      <c r="ANZ116" s="72"/>
      <c r="AOA116" s="72"/>
      <c r="AOB116" s="72"/>
      <c r="AOC116" s="72"/>
      <c r="AOD116" s="72"/>
      <c r="AOE116" s="72"/>
      <c r="AOF116" s="72"/>
      <c r="AOG116" s="72"/>
      <c r="AOH116" s="72"/>
      <c r="AOI116" s="72"/>
      <c r="AOJ116" s="72"/>
      <c r="AOK116" s="72"/>
      <c r="AOL116" s="72"/>
      <c r="AOM116" s="72"/>
      <c r="AON116" s="72"/>
      <c r="AOO116" s="72"/>
      <c r="AOP116" s="72"/>
      <c r="AOQ116" s="72"/>
      <c r="AOR116" s="72"/>
      <c r="AOS116" s="72"/>
      <c r="AOT116" s="72"/>
      <c r="AOU116" s="72"/>
      <c r="AOV116" s="72"/>
      <c r="AOW116" s="72"/>
      <c r="AOX116" s="72"/>
      <c r="AOY116" s="72"/>
      <c r="AOZ116" s="72"/>
      <c r="APA116" s="72"/>
      <c r="APB116" s="72"/>
      <c r="APC116" s="72"/>
      <c r="APD116" s="72"/>
      <c r="APE116" s="72"/>
      <c r="APF116" s="72"/>
      <c r="APG116" s="72"/>
      <c r="APH116" s="72"/>
      <c r="API116" s="72"/>
      <c r="APJ116" s="72"/>
      <c r="APK116" s="72"/>
      <c r="APL116" s="72"/>
      <c r="APM116" s="72"/>
      <c r="APN116" s="72"/>
      <c r="APO116" s="72"/>
      <c r="APP116" s="72"/>
      <c r="APQ116" s="72"/>
      <c r="APR116" s="72"/>
      <c r="APS116" s="72"/>
      <c r="APT116" s="72"/>
      <c r="APU116" s="72"/>
      <c r="APV116" s="72"/>
      <c r="APW116" s="72"/>
      <c r="APX116" s="72"/>
      <c r="APY116" s="72"/>
      <c r="APZ116" s="72"/>
      <c r="AQA116" s="72"/>
      <c r="AQB116" s="72"/>
      <c r="AQC116" s="72"/>
      <c r="AQD116" s="72"/>
      <c r="AQE116" s="72"/>
      <c r="AQF116" s="72"/>
      <c r="AQG116" s="72"/>
      <c r="AQH116" s="72"/>
      <c r="AQI116" s="72"/>
      <c r="AQJ116" s="72"/>
      <c r="AQK116" s="72"/>
      <c r="AQL116" s="72"/>
      <c r="AQM116" s="72"/>
      <c r="AQN116" s="72"/>
      <c r="AQO116" s="72"/>
      <c r="AQP116" s="72"/>
      <c r="AQQ116" s="72"/>
      <c r="AQR116" s="72"/>
      <c r="AQS116" s="72"/>
      <c r="AQT116" s="72"/>
      <c r="AQU116" s="72"/>
      <c r="AQV116" s="72"/>
      <c r="AQW116" s="72"/>
      <c r="AQX116" s="72"/>
      <c r="AQY116" s="72"/>
      <c r="AQZ116" s="72"/>
      <c r="ARA116" s="72"/>
      <c r="ARB116" s="72"/>
      <c r="ARC116" s="72"/>
      <c r="ARD116" s="72"/>
      <c r="ARE116" s="72"/>
      <c r="ARF116" s="72"/>
      <c r="ARG116" s="72"/>
      <c r="ARH116" s="72"/>
      <c r="ARI116" s="72"/>
      <c r="ARJ116" s="72"/>
      <c r="ARK116" s="72"/>
      <c r="ARL116" s="72"/>
      <c r="ARM116" s="72"/>
      <c r="ARN116" s="72"/>
      <c r="ARO116" s="72"/>
      <c r="ARP116" s="72"/>
      <c r="ARQ116" s="72"/>
      <c r="ARR116" s="72"/>
      <c r="ARS116" s="72"/>
      <c r="ART116" s="72"/>
      <c r="ARU116" s="72"/>
      <c r="ARV116" s="72"/>
      <c r="ARW116" s="72"/>
      <c r="ARX116" s="72"/>
      <c r="ARY116" s="72"/>
      <c r="ARZ116" s="72"/>
      <c r="ASA116" s="72"/>
      <c r="ASB116" s="72"/>
      <c r="ASC116" s="72"/>
      <c r="ASD116" s="72"/>
      <c r="ASE116" s="72"/>
      <c r="ASF116" s="72"/>
      <c r="ASG116" s="72"/>
      <c r="ASH116" s="72"/>
      <c r="ASI116" s="72"/>
      <c r="ASJ116" s="72"/>
      <c r="ASK116" s="72"/>
      <c r="ASL116" s="72"/>
      <c r="ASM116" s="72"/>
      <c r="ASN116" s="72"/>
      <c r="ASO116" s="72"/>
      <c r="ASP116" s="72"/>
      <c r="ASQ116" s="72"/>
      <c r="ASR116" s="72"/>
      <c r="ASS116" s="72"/>
      <c r="AST116" s="72"/>
      <c r="ASU116" s="72"/>
      <c r="ASV116" s="72"/>
      <c r="ASW116" s="72"/>
      <c r="ASX116" s="72"/>
      <c r="ASY116" s="72"/>
      <c r="ASZ116" s="72"/>
      <c r="ATA116" s="72"/>
      <c r="ATB116" s="72"/>
      <c r="ATC116" s="72"/>
      <c r="ATD116" s="72"/>
      <c r="ATE116" s="72"/>
      <c r="ATF116" s="72"/>
      <c r="ATG116" s="72"/>
      <c r="ATH116" s="72"/>
      <c r="ATI116" s="72"/>
      <c r="ATJ116" s="72"/>
      <c r="ATK116" s="72"/>
      <c r="ATL116" s="72"/>
      <c r="ATM116" s="72"/>
      <c r="ATN116" s="72"/>
      <c r="ATO116" s="72"/>
      <c r="ATP116" s="72"/>
      <c r="ATQ116" s="72"/>
      <c r="ATR116" s="72"/>
      <c r="ATS116" s="72"/>
      <c r="ATT116" s="72"/>
      <c r="ATU116" s="72"/>
      <c r="ATV116" s="72"/>
      <c r="ATW116" s="72"/>
      <c r="ATX116" s="72"/>
      <c r="ATY116" s="72"/>
      <c r="ATZ116" s="72"/>
      <c r="AUA116" s="72"/>
      <c r="AUB116" s="72"/>
      <c r="AUC116" s="72"/>
      <c r="AUD116" s="72"/>
      <c r="AUE116" s="72"/>
      <c r="AUF116" s="72"/>
      <c r="AUG116" s="72"/>
      <c r="AUH116" s="72"/>
      <c r="AUI116" s="72"/>
      <c r="AUJ116" s="72"/>
      <c r="AUK116" s="72"/>
      <c r="AUL116" s="72"/>
      <c r="AUM116" s="72"/>
      <c r="AUN116" s="72"/>
      <c r="AUO116" s="72"/>
      <c r="AUP116" s="72"/>
      <c r="AUQ116" s="72"/>
      <c r="AUR116" s="72"/>
      <c r="AUS116" s="72"/>
      <c r="AUT116" s="72"/>
      <c r="AUU116" s="72"/>
      <c r="AUV116" s="72"/>
      <c r="AUW116" s="72"/>
      <c r="AUX116" s="72"/>
      <c r="AUY116" s="72"/>
      <c r="AUZ116" s="72"/>
      <c r="AVA116" s="72"/>
      <c r="AVB116" s="72"/>
      <c r="AVC116" s="72"/>
      <c r="AVD116" s="72"/>
      <c r="AVE116" s="72"/>
      <c r="AVF116" s="72"/>
      <c r="AVG116" s="72"/>
      <c r="AVH116" s="72"/>
      <c r="AVI116" s="72"/>
      <c r="AVJ116" s="72"/>
      <c r="AVK116" s="72"/>
      <c r="AVL116" s="72"/>
      <c r="AVM116" s="72"/>
      <c r="AVN116" s="72"/>
      <c r="AVO116" s="72"/>
      <c r="AVP116" s="72"/>
      <c r="AVQ116" s="72"/>
      <c r="AVR116" s="72"/>
      <c r="AVS116" s="72"/>
      <c r="AVT116" s="72"/>
      <c r="AVU116" s="72"/>
      <c r="AVV116" s="72"/>
      <c r="AVW116" s="72"/>
      <c r="AVX116" s="72"/>
      <c r="AVY116" s="72"/>
      <c r="AVZ116" s="72"/>
      <c r="AWA116" s="72"/>
      <c r="AWB116" s="72"/>
      <c r="AWC116" s="72"/>
      <c r="AWD116" s="72"/>
      <c r="AWE116" s="72"/>
      <c r="AWF116" s="72"/>
      <c r="AWG116" s="72"/>
      <c r="AWH116" s="72"/>
      <c r="AWI116" s="72"/>
      <c r="AWJ116" s="72"/>
      <c r="AWK116" s="72"/>
      <c r="AWL116" s="72"/>
      <c r="AWM116" s="72"/>
      <c r="AWN116" s="72"/>
      <c r="AWO116" s="72"/>
      <c r="AWP116" s="72"/>
      <c r="AWQ116" s="72"/>
      <c r="AWR116" s="72"/>
      <c r="AWS116" s="72"/>
      <c r="AWT116" s="72"/>
      <c r="AWU116" s="72"/>
      <c r="AWV116" s="72"/>
      <c r="AWW116" s="72"/>
      <c r="AWX116" s="72"/>
      <c r="AWY116" s="72"/>
      <c r="AWZ116" s="72"/>
      <c r="AXA116" s="72"/>
      <c r="AXB116" s="72"/>
      <c r="AXC116" s="72"/>
      <c r="AXD116" s="72"/>
      <c r="AXE116" s="72"/>
      <c r="AXF116" s="72"/>
      <c r="AXG116" s="72"/>
      <c r="AXH116" s="72"/>
      <c r="AXI116" s="72"/>
      <c r="AXJ116" s="72"/>
      <c r="AXK116" s="72"/>
      <c r="AXL116" s="72"/>
      <c r="AXM116" s="72"/>
      <c r="AXN116" s="72"/>
      <c r="AXO116" s="72"/>
      <c r="AXP116" s="72"/>
      <c r="AXQ116" s="72"/>
      <c r="AXR116" s="72"/>
      <c r="AXS116" s="72"/>
      <c r="AXT116" s="72"/>
      <c r="AXU116" s="72"/>
      <c r="AXV116" s="72"/>
      <c r="AXW116" s="72"/>
      <c r="AXX116" s="72"/>
      <c r="AXY116" s="72"/>
      <c r="AXZ116" s="72"/>
      <c r="AYA116" s="72"/>
      <c r="AYB116" s="72"/>
      <c r="AYC116" s="72"/>
      <c r="AYD116" s="72"/>
      <c r="AYE116" s="72"/>
      <c r="AYF116" s="72"/>
      <c r="AYG116" s="72"/>
      <c r="AYH116" s="72"/>
      <c r="AYI116" s="72"/>
      <c r="AYJ116" s="72"/>
      <c r="AYK116" s="72"/>
      <c r="AYL116" s="72"/>
      <c r="AYM116" s="72"/>
      <c r="AYN116" s="72"/>
      <c r="AYO116" s="72"/>
      <c r="AYP116" s="72"/>
      <c r="AYQ116" s="72"/>
      <c r="AYR116" s="72"/>
      <c r="AYS116" s="72"/>
      <c r="AYT116" s="72"/>
      <c r="AYU116" s="72"/>
      <c r="AYV116" s="72"/>
      <c r="AYW116" s="72"/>
      <c r="AYX116" s="72"/>
      <c r="AYY116" s="72"/>
      <c r="AYZ116" s="72"/>
      <c r="AZA116" s="72"/>
      <c r="AZB116" s="72"/>
      <c r="AZC116" s="72"/>
      <c r="AZD116" s="72"/>
      <c r="AZE116" s="72"/>
      <c r="AZF116" s="72"/>
      <c r="AZG116" s="72"/>
      <c r="AZH116" s="72"/>
      <c r="AZI116" s="72"/>
      <c r="AZJ116" s="72"/>
      <c r="AZK116" s="72"/>
      <c r="AZL116" s="72"/>
      <c r="AZM116" s="72"/>
      <c r="AZN116" s="72"/>
      <c r="AZO116" s="72"/>
      <c r="AZP116" s="72"/>
      <c r="AZQ116" s="72"/>
      <c r="AZR116" s="72"/>
      <c r="AZS116" s="72"/>
      <c r="AZT116" s="72"/>
      <c r="AZU116" s="72"/>
      <c r="AZV116" s="72"/>
      <c r="AZW116" s="72"/>
      <c r="AZX116" s="72"/>
      <c r="AZY116" s="72"/>
      <c r="AZZ116" s="72"/>
      <c r="BAA116" s="72"/>
      <c r="BAB116" s="72"/>
      <c r="BAC116" s="72"/>
      <c r="BAD116" s="72"/>
      <c r="BAE116" s="72"/>
      <c r="BAF116" s="72"/>
      <c r="BAG116" s="72"/>
      <c r="BAH116" s="72"/>
      <c r="BAI116" s="72"/>
      <c r="BAJ116" s="72"/>
      <c r="BAK116" s="72"/>
      <c r="BAL116" s="72"/>
      <c r="BAM116" s="72"/>
      <c r="BAN116" s="72"/>
      <c r="BAO116" s="72"/>
      <c r="BAP116" s="72"/>
      <c r="BAQ116" s="72"/>
      <c r="BAR116" s="72"/>
      <c r="BAS116" s="72"/>
      <c r="BAT116" s="72"/>
      <c r="BAU116" s="72"/>
      <c r="BAV116" s="72"/>
      <c r="BAW116" s="72"/>
      <c r="BAX116" s="72"/>
      <c r="BAY116" s="72"/>
      <c r="BAZ116" s="72"/>
      <c r="BBA116" s="72"/>
      <c r="BBB116" s="72"/>
      <c r="BBC116" s="72"/>
      <c r="BBD116" s="72"/>
      <c r="BBE116" s="72"/>
      <c r="BBF116" s="72"/>
      <c r="BBG116" s="72"/>
      <c r="BBH116" s="72"/>
      <c r="BBI116" s="72"/>
      <c r="BBJ116" s="72"/>
      <c r="BBK116" s="72"/>
      <c r="BBL116" s="72"/>
      <c r="BBM116" s="72"/>
      <c r="BBN116" s="72"/>
      <c r="BBO116" s="72"/>
      <c r="BBP116" s="72"/>
      <c r="BBQ116" s="72"/>
      <c r="BBR116" s="72"/>
      <c r="BBS116" s="72"/>
      <c r="BBT116" s="72"/>
      <c r="BBU116" s="72"/>
      <c r="BBV116" s="72"/>
      <c r="BBW116" s="72"/>
      <c r="BBX116" s="72"/>
      <c r="BBY116" s="72"/>
      <c r="BBZ116" s="72"/>
      <c r="BCA116" s="72"/>
      <c r="BCB116" s="72"/>
      <c r="BCC116" s="72"/>
      <c r="BCD116" s="72"/>
      <c r="BCE116" s="72"/>
      <c r="BCF116" s="72"/>
      <c r="BCG116" s="72"/>
      <c r="BCH116" s="72"/>
      <c r="BCI116" s="72"/>
      <c r="BCJ116" s="72"/>
      <c r="BCK116" s="72"/>
      <c r="BCL116" s="72"/>
      <c r="BCM116" s="72"/>
      <c r="BCN116" s="72"/>
      <c r="BCO116" s="72"/>
      <c r="BCP116" s="72"/>
      <c r="BCQ116" s="72"/>
      <c r="BCR116" s="72"/>
      <c r="BCS116" s="72"/>
      <c r="BCT116" s="72"/>
      <c r="BCU116" s="72"/>
      <c r="BCV116" s="72"/>
      <c r="BCW116" s="72"/>
      <c r="BCX116" s="72"/>
      <c r="BCY116" s="72"/>
      <c r="BCZ116" s="72"/>
      <c r="BDA116" s="72"/>
      <c r="BDB116" s="72"/>
      <c r="BDC116" s="72"/>
      <c r="BDD116" s="72"/>
      <c r="BDE116" s="72"/>
      <c r="BDF116" s="72"/>
      <c r="BDG116" s="72"/>
      <c r="BDH116" s="72"/>
      <c r="BDI116" s="72"/>
      <c r="BDJ116" s="72"/>
      <c r="BDK116" s="72"/>
      <c r="BDL116" s="72"/>
      <c r="BDM116" s="72"/>
      <c r="BDN116" s="72"/>
      <c r="BDO116" s="72"/>
      <c r="BDP116" s="72"/>
      <c r="BDQ116" s="72"/>
      <c r="BDR116" s="72"/>
      <c r="BDS116" s="72"/>
      <c r="BDT116" s="72"/>
      <c r="BDU116" s="72"/>
      <c r="BDV116" s="72"/>
      <c r="BDW116" s="72"/>
      <c r="BDX116" s="72"/>
      <c r="BDY116" s="72"/>
      <c r="BDZ116" s="72"/>
      <c r="BEA116" s="72"/>
      <c r="BEB116" s="72"/>
      <c r="BEC116" s="72"/>
      <c r="BED116" s="72"/>
      <c r="BEE116" s="72"/>
      <c r="BEF116" s="72"/>
      <c r="BEG116" s="72"/>
      <c r="BEH116" s="72"/>
      <c r="BEI116" s="72"/>
      <c r="BEJ116" s="72"/>
      <c r="BEK116" s="72"/>
      <c r="BEL116" s="72"/>
      <c r="BEM116" s="72"/>
      <c r="BEN116" s="72"/>
      <c r="BEO116" s="72"/>
      <c r="BEP116" s="72"/>
      <c r="BEQ116" s="72"/>
      <c r="BER116" s="72"/>
      <c r="BES116" s="72"/>
      <c r="BET116" s="72"/>
      <c r="BEU116" s="72"/>
      <c r="BEV116" s="72"/>
      <c r="BEW116" s="72"/>
      <c r="BEX116" s="72"/>
      <c r="BEY116" s="72"/>
      <c r="BEZ116" s="72"/>
      <c r="BFA116" s="72"/>
      <c r="BFB116" s="72"/>
      <c r="BFC116" s="72"/>
      <c r="BFD116" s="72"/>
      <c r="BFE116" s="72"/>
      <c r="BFF116" s="72"/>
      <c r="BFG116" s="72"/>
      <c r="BFH116" s="72"/>
      <c r="BFI116" s="72"/>
      <c r="BFJ116" s="72"/>
      <c r="BFK116" s="72"/>
      <c r="BFL116" s="72"/>
      <c r="BFM116" s="72"/>
      <c r="BFN116" s="72"/>
      <c r="BFO116" s="72"/>
      <c r="BFP116" s="72"/>
      <c r="BFQ116" s="72"/>
      <c r="BFR116" s="72"/>
      <c r="BFS116" s="72"/>
      <c r="BFT116" s="72"/>
      <c r="BFU116" s="72"/>
      <c r="BFV116" s="72"/>
      <c r="BFW116" s="72"/>
      <c r="BFX116" s="72"/>
      <c r="BFY116" s="72"/>
      <c r="BFZ116" s="72"/>
      <c r="BGA116" s="72"/>
      <c r="BGB116" s="72"/>
      <c r="BGC116" s="72"/>
      <c r="BGD116" s="72"/>
      <c r="BGE116" s="72"/>
      <c r="BGF116" s="72"/>
      <c r="BGG116" s="72"/>
      <c r="BGH116" s="72"/>
      <c r="BGI116" s="72"/>
      <c r="BGJ116" s="72"/>
      <c r="BGK116" s="72"/>
      <c r="BGL116" s="72"/>
      <c r="BGM116" s="72"/>
      <c r="BGN116" s="72"/>
      <c r="BGO116" s="72"/>
      <c r="BGP116" s="72"/>
      <c r="BGQ116" s="72"/>
      <c r="BGR116" s="72"/>
      <c r="BGS116" s="72"/>
      <c r="BGT116" s="72"/>
      <c r="BGU116" s="72"/>
      <c r="BGV116" s="72"/>
      <c r="BGW116" s="72"/>
      <c r="BGX116" s="72"/>
      <c r="BGY116" s="72"/>
      <c r="BGZ116" s="72"/>
      <c r="BHA116" s="72"/>
      <c r="BHB116" s="72"/>
      <c r="BHC116" s="72"/>
      <c r="BHD116" s="72"/>
      <c r="BHE116" s="72"/>
      <c r="BHF116" s="72"/>
      <c r="BHG116" s="72"/>
      <c r="BHH116" s="72"/>
      <c r="BHI116" s="72"/>
      <c r="BHJ116" s="72"/>
      <c r="BHK116" s="72"/>
      <c r="BHL116" s="72"/>
      <c r="BHM116" s="72"/>
      <c r="BHN116" s="72"/>
      <c r="BHO116" s="72"/>
      <c r="BHP116" s="72"/>
      <c r="BHQ116" s="72"/>
      <c r="BHR116" s="72"/>
      <c r="BHS116" s="72"/>
      <c r="BHT116" s="72"/>
      <c r="BHU116" s="72"/>
      <c r="BHV116" s="72"/>
      <c r="BHW116" s="72"/>
      <c r="BHX116" s="72"/>
      <c r="BHY116" s="72"/>
      <c r="BHZ116" s="72"/>
      <c r="BIA116" s="72"/>
      <c r="BIB116" s="72"/>
      <c r="BIC116" s="72"/>
      <c r="BID116" s="72"/>
      <c r="BIE116" s="72"/>
      <c r="BIF116" s="72"/>
      <c r="BIG116" s="72"/>
      <c r="BIH116" s="72"/>
      <c r="BII116" s="72"/>
      <c r="BIJ116" s="72"/>
      <c r="BIK116" s="72"/>
      <c r="BIL116" s="72"/>
      <c r="BIM116" s="72"/>
      <c r="BIN116" s="72"/>
      <c r="BIO116" s="72"/>
      <c r="BIP116" s="72"/>
      <c r="BIQ116" s="72"/>
      <c r="BIR116" s="72"/>
      <c r="BIS116" s="72"/>
      <c r="BIT116" s="72"/>
      <c r="BIU116" s="72"/>
      <c r="BIV116" s="72"/>
      <c r="BIW116" s="72"/>
      <c r="BIX116" s="72"/>
      <c r="BIY116" s="72"/>
      <c r="BIZ116" s="72"/>
    </row>
    <row r="117" spans="1:1612" s="37" customFormat="1" ht="45.75" customHeight="1">
      <c r="A117" s="125" t="s">
        <v>158</v>
      </c>
      <c r="B117" s="126"/>
      <c r="C117" s="113"/>
      <c r="D117" s="69">
        <v>2018</v>
      </c>
      <c r="E117" s="69">
        <v>2018</v>
      </c>
      <c r="F117" s="69">
        <v>2018</v>
      </c>
      <c r="G117" s="51">
        <f t="shared" si="17"/>
        <v>3545</v>
      </c>
      <c r="H117" s="51">
        <v>0</v>
      </c>
      <c r="I117" s="51">
        <v>3190</v>
      </c>
      <c r="J117" s="51">
        <v>0</v>
      </c>
      <c r="K117" s="51">
        <v>355</v>
      </c>
      <c r="L117" s="51">
        <v>0</v>
      </c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2"/>
      <c r="HP117" s="72"/>
      <c r="HQ117" s="72"/>
      <c r="HR117" s="72"/>
      <c r="HS117" s="72"/>
      <c r="HT117" s="72"/>
      <c r="HU117" s="72"/>
      <c r="HV117" s="72"/>
      <c r="HW117" s="72"/>
      <c r="HX117" s="72"/>
      <c r="HY117" s="72"/>
      <c r="HZ117" s="72"/>
      <c r="IA117" s="72"/>
      <c r="IB117" s="72"/>
      <c r="IC117" s="72"/>
      <c r="ID117" s="72"/>
      <c r="IE117" s="72"/>
      <c r="IF117" s="72"/>
      <c r="IG117" s="72"/>
      <c r="IH117" s="72"/>
      <c r="II117" s="72"/>
      <c r="IJ117" s="72"/>
      <c r="IK117" s="72"/>
      <c r="IL117" s="72"/>
      <c r="IM117" s="72"/>
      <c r="IN117" s="72"/>
      <c r="IO117" s="72"/>
      <c r="IP117" s="72"/>
      <c r="IQ117" s="72"/>
      <c r="IR117" s="72"/>
      <c r="IS117" s="72"/>
      <c r="IT117" s="72"/>
      <c r="IU117" s="72"/>
      <c r="IV117" s="72"/>
      <c r="IW117" s="72"/>
      <c r="IX117" s="72"/>
      <c r="IY117" s="72"/>
      <c r="IZ117" s="72"/>
      <c r="JA117" s="72"/>
      <c r="JB117" s="72"/>
      <c r="JC117" s="72"/>
      <c r="JD117" s="72"/>
      <c r="JE117" s="72"/>
      <c r="JF117" s="72"/>
      <c r="JG117" s="72"/>
      <c r="JH117" s="72"/>
      <c r="JI117" s="72"/>
      <c r="JJ117" s="72"/>
      <c r="JK117" s="72"/>
      <c r="JL117" s="72"/>
      <c r="JM117" s="72"/>
      <c r="JN117" s="72"/>
      <c r="JO117" s="72"/>
      <c r="JP117" s="72"/>
      <c r="JQ117" s="72"/>
      <c r="JR117" s="72"/>
      <c r="JS117" s="72"/>
      <c r="JT117" s="72"/>
      <c r="JU117" s="72"/>
      <c r="JV117" s="72"/>
      <c r="JW117" s="72"/>
      <c r="JX117" s="72"/>
      <c r="JY117" s="72"/>
      <c r="JZ117" s="72"/>
      <c r="KA117" s="72"/>
      <c r="KB117" s="72"/>
      <c r="KC117" s="72"/>
      <c r="KD117" s="72"/>
      <c r="KE117" s="72"/>
      <c r="KF117" s="72"/>
      <c r="KG117" s="72"/>
      <c r="KH117" s="72"/>
      <c r="KI117" s="72"/>
      <c r="KJ117" s="72"/>
      <c r="KK117" s="72"/>
      <c r="KL117" s="72"/>
      <c r="KM117" s="72"/>
      <c r="KN117" s="72"/>
      <c r="KO117" s="72"/>
      <c r="KP117" s="72"/>
      <c r="KQ117" s="72"/>
      <c r="KR117" s="72"/>
      <c r="KS117" s="72"/>
      <c r="KT117" s="72"/>
      <c r="KU117" s="72"/>
      <c r="KV117" s="72"/>
      <c r="KW117" s="72"/>
      <c r="KX117" s="72"/>
      <c r="KY117" s="72"/>
      <c r="KZ117" s="72"/>
      <c r="LA117" s="72"/>
      <c r="LB117" s="72"/>
      <c r="LC117" s="72"/>
      <c r="LD117" s="72"/>
      <c r="LE117" s="72"/>
      <c r="LF117" s="72"/>
      <c r="LG117" s="72"/>
      <c r="LH117" s="72"/>
      <c r="LI117" s="72"/>
      <c r="LJ117" s="72"/>
      <c r="LK117" s="72"/>
      <c r="LL117" s="72"/>
      <c r="LM117" s="72"/>
      <c r="LN117" s="72"/>
      <c r="LO117" s="72"/>
      <c r="LP117" s="72"/>
      <c r="LQ117" s="72"/>
      <c r="LR117" s="72"/>
      <c r="LS117" s="72"/>
      <c r="LT117" s="72"/>
      <c r="LU117" s="72"/>
      <c r="LV117" s="72"/>
      <c r="LW117" s="72"/>
      <c r="LX117" s="72"/>
      <c r="LY117" s="72"/>
      <c r="LZ117" s="72"/>
      <c r="MA117" s="72"/>
      <c r="MB117" s="72"/>
      <c r="MC117" s="72"/>
      <c r="MD117" s="72"/>
      <c r="ME117" s="72"/>
      <c r="MF117" s="72"/>
      <c r="MG117" s="72"/>
      <c r="MH117" s="72"/>
      <c r="MI117" s="72"/>
      <c r="MJ117" s="72"/>
      <c r="MK117" s="72"/>
      <c r="ML117" s="72"/>
      <c r="MM117" s="72"/>
      <c r="MN117" s="72"/>
      <c r="MO117" s="72"/>
      <c r="MP117" s="72"/>
      <c r="MQ117" s="72"/>
      <c r="MR117" s="72"/>
      <c r="MS117" s="72"/>
      <c r="MT117" s="72"/>
      <c r="MU117" s="72"/>
      <c r="MV117" s="72"/>
      <c r="MW117" s="72"/>
      <c r="MX117" s="72"/>
      <c r="MY117" s="72"/>
      <c r="MZ117" s="72"/>
      <c r="NA117" s="72"/>
      <c r="NB117" s="72"/>
      <c r="NC117" s="72"/>
      <c r="ND117" s="72"/>
      <c r="NE117" s="72"/>
      <c r="NF117" s="72"/>
      <c r="NG117" s="72"/>
      <c r="NH117" s="72"/>
      <c r="NI117" s="72"/>
      <c r="NJ117" s="72"/>
      <c r="NK117" s="72"/>
      <c r="NL117" s="72"/>
      <c r="NM117" s="72"/>
      <c r="NN117" s="72"/>
      <c r="NO117" s="72"/>
      <c r="NP117" s="72"/>
      <c r="NQ117" s="72"/>
      <c r="NR117" s="72"/>
      <c r="NS117" s="72"/>
      <c r="NT117" s="72"/>
      <c r="NU117" s="72"/>
      <c r="NV117" s="72"/>
      <c r="NW117" s="72"/>
      <c r="NX117" s="72"/>
      <c r="NY117" s="72"/>
      <c r="NZ117" s="72"/>
      <c r="OA117" s="72"/>
      <c r="OB117" s="72"/>
      <c r="OC117" s="72"/>
      <c r="OD117" s="72"/>
      <c r="OE117" s="72"/>
      <c r="OF117" s="72"/>
      <c r="OG117" s="72"/>
      <c r="OH117" s="72"/>
      <c r="OI117" s="72"/>
      <c r="OJ117" s="72"/>
      <c r="OK117" s="72"/>
      <c r="OL117" s="72"/>
      <c r="OM117" s="72"/>
      <c r="ON117" s="72"/>
      <c r="OO117" s="72"/>
      <c r="OP117" s="72"/>
      <c r="OQ117" s="72"/>
      <c r="OR117" s="72"/>
      <c r="OS117" s="72"/>
      <c r="OT117" s="72"/>
      <c r="OU117" s="72"/>
      <c r="OV117" s="72"/>
      <c r="OW117" s="72"/>
      <c r="OX117" s="72"/>
      <c r="OY117" s="72"/>
      <c r="OZ117" s="72"/>
      <c r="PA117" s="72"/>
      <c r="PB117" s="72"/>
      <c r="PC117" s="72"/>
      <c r="PD117" s="72"/>
      <c r="PE117" s="72"/>
      <c r="PF117" s="72"/>
      <c r="PG117" s="72"/>
      <c r="PH117" s="72"/>
      <c r="PI117" s="72"/>
      <c r="PJ117" s="72"/>
      <c r="PK117" s="72"/>
      <c r="PL117" s="72"/>
      <c r="PM117" s="72"/>
      <c r="PN117" s="72"/>
      <c r="PO117" s="72"/>
      <c r="PP117" s="72"/>
      <c r="PQ117" s="72"/>
      <c r="PR117" s="72"/>
      <c r="PS117" s="72"/>
      <c r="PT117" s="72"/>
      <c r="PU117" s="72"/>
      <c r="PV117" s="72"/>
      <c r="PW117" s="72"/>
      <c r="PX117" s="72"/>
      <c r="PY117" s="72"/>
      <c r="PZ117" s="72"/>
      <c r="QA117" s="72"/>
      <c r="QB117" s="72"/>
      <c r="QC117" s="72"/>
      <c r="QD117" s="72"/>
      <c r="QE117" s="72"/>
      <c r="QF117" s="72"/>
      <c r="QG117" s="72"/>
      <c r="QH117" s="72"/>
      <c r="QI117" s="72"/>
      <c r="QJ117" s="72"/>
      <c r="QK117" s="72"/>
      <c r="QL117" s="72"/>
      <c r="QM117" s="72"/>
      <c r="QN117" s="72"/>
      <c r="QO117" s="72"/>
      <c r="QP117" s="72"/>
      <c r="QQ117" s="72"/>
      <c r="QR117" s="72"/>
      <c r="QS117" s="72"/>
      <c r="QT117" s="72"/>
      <c r="QU117" s="72"/>
      <c r="QV117" s="72"/>
      <c r="QW117" s="72"/>
      <c r="QX117" s="72"/>
      <c r="QY117" s="72"/>
      <c r="QZ117" s="72"/>
      <c r="RA117" s="72"/>
      <c r="RB117" s="72"/>
      <c r="RC117" s="72"/>
      <c r="RD117" s="72"/>
      <c r="RE117" s="72"/>
      <c r="RF117" s="72"/>
      <c r="RG117" s="72"/>
      <c r="RH117" s="72"/>
      <c r="RI117" s="72"/>
      <c r="RJ117" s="72"/>
      <c r="RK117" s="72"/>
      <c r="RL117" s="72"/>
      <c r="RM117" s="72"/>
      <c r="RN117" s="72"/>
      <c r="RO117" s="72"/>
      <c r="RP117" s="72"/>
      <c r="RQ117" s="72"/>
      <c r="RR117" s="72"/>
      <c r="RS117" s="72"/>
      <c r="RT117" s="72"/>
      <c r="RU117" s="72"/>
      <c r="RV117" s="72"/>
      <c r="RW117" s="72"/>
      <c r="RX117" s="72"/>
      <c r="RY117" s="72"/>
      <c r="RZ117" s="72"/>
      <c r="SA117" s="72"/>
      <c r="SB117" s="72"/>
      <c r="SC117" s="72"/>
      <c r="SD117" s="72"/>
      <c r="SE117" s="72"/>
      <c r="SF117" s="72"/>
      <c r="SG117" s="72"/>
      <c r="SH117" s="72"/>
      <c r="SI117" s="72"/>
      <c r="SJ117" s="72"/>
      <c r="SK117" s="72"/>
      <c r="SL117" s="72"/>
      <c r="SM117" s="72"/>
      <c r="SN117" s="72"/>
      <c r="SO117" s="72"/>
      <c r="SP117" s="72"/>
      <c r="SQ117" s="72"/>
      <c r="SR117" s="72"/>
      <c r="SS117" s="72"/>
      <c r="ST117" s="72"/>
      <c r="SU117" s="72"/>
      <c r="SV117" s="72"/>
      <c r="SW117" s="72"/>
      <c r="SX117" s="72"/>
      <c r="SY117" s="72"/>
      <c r="SZ117" s="72"/>
      <c r="TA117" s="72"/>
      <c r="TB117" s="72"/>
      <c r="TC117" s="72"/>
      <c r="TD117" s="72"/>
      <c r="TE117" s="72"/>
      <c r="TF117" s="72"/>
      <c r="TG117" s="72"/>
      <c r="TH117" s="72"/>
      <c r="TI117" s="72"/>
      <c r="TJ117" s="72"/>
      <c r="TK117" s="72"/>
      <c r="TL117" s="72"/>
      <c r="TM117" s="72"/>
      <c r="TN117" s="72"/>
      <c r="TO117" s="72"/>
      <c r="TP117" s="72"/>
      <c r="TQ117" s="72"/>
      <c r="TR117" s="72"/>
      <c r="TS117" s="72"/>
      <c r="TT117" s="72"/>
      <c r="TU117" s="72"/>
      <c r="TV117" s="72"/>
      <c r="TW117" s="72"/>
      <c r="TX117" s="72"/>
      <c r="TY117" s="72"/>
      <c r="TZ117" s="72"/>
      <c r="UA117" s="72"/>
      <c r="UB117" s="72"/>
      <c r="UC117" s="72"/>
      <c r="UD117" s="72"/>
      <c r="UE117" s="72"/>
      <c r="UF117" s="72"/>
      <c r="UG117" s="72"/>
      <c r="UH117" s="72"/>
      <c r="UI117" s="72"/>
      <c r="UJ117" s="72"/>
      <c r="UK117" s="72"/>
      <c r="UL117" s="72"/>
      <c r="UM117" s="72"/>
      <c r="UN117" s="72"/>
      <c r="UO117" s="72"/>
      <c r="UP117" s="72"/>
      <c r="UQ117" s="72"/>
      <c r="UR117" s="72"/>
      <c r="US117" s="72"/>
      <c r="UT117" s="72"/>
      <c r="UU117" s="72"/>
      <c r="UV117" s="72"/>
      <c r="UW117" s="72"/>
      <c r="UX117" s="72"/>
      <c r="UY117" s="72"/>
      <c r="UZ117" s="72"/>
      <c r="VA117" s="72"/>
      <c r="VB117" s="72"/>
      <c r="VC117" s="72"/>
      <c r="VD117" s="72"/>
      <c r="VE117" s="72"/>
      <c r="VF117" s="72"/>
      <c r="VG117" s="72"/>
      <c r="VH117" s="72"/>
      <c r="VI117" s="72"/>
      <c r="VJ117" s="72"/>
      <c r="VK117" s="72"/>
      <c r="VL117" s="72"/>
      <c r="VM117" s="72"/>
      <c r="VN117" s="72"/>
      <c r="VO117" s="72"/>
      <c r="VP117" s="72"/>
      <c r="VQ117" s="72"/>
      <c r="VR117" s="72"/>
      <c r="VS117" s="72"/>
      <c r="VT117" s="72"/>
      <c r="VU117" s="72"/>
      <c r="VV117" s="72"/>
      <c r="VW117" s="72"/>
      <c r="VX117" s="72"/>
      <c r="VY117" s="72"/>
      <c r="VZ117" s="72"/>
      <c r="WA117" s="72"/>
      <c r="WB117" s="72"/>
      <c r="WC117" s="72"/>
      <c r="WD117" s="72"/>
      <c r="WE117" s="72"/>
      <c r="WF117" s="72"/>
      <c r="WG117" s="72"/>
      <c r="WH117" s="72"/>
      <c r="WI117" s="72"/>
      <c r="WJ117" s="72"/>
      <c r="WK117" s="72"/>
      <c r="WL117" s="72"/>
      <c r="WM117" s="72"/>
      <c r="WN117" s="72"/>
      <c r="WO117" s="72"/>
      <c r="WP117" s="72"/>
      <c r="WQ117" s="72"/>
      <c r="WR117" s="72"/>
      <c r="WS117" s="72"/>
      <c r="WT117" s="72"/>
      <c r="WU117" s="72"/>
      <c r="WV117" s="72"/>
      <c r="WW117" s="72"/>
      <c r="WX117" s="72"/>
      <c r="WY117" s="72"/>
      <c r="WZ117" s="72"/>
      <c r="XA117" s="72"/>
      <c r="XB117" s="72"/>
      <c r="XC117" s="72"/>
      <c r="XD117" s="72"/>
      <c r="XE117" s="72"/>
      <c r="XF117" s="72"/>
      <c r="XG117" s="72"/>
      <c r="XH117" s="72"/>
      <c r="XI117" s="72"/>
      <c r="XJ117" s="72"/>
      <c r="XK117" s="72"/>
      <c r="XL117" s="72"/>
      <c r="XM117" s="72"/>
      <c r="XN117" s="72"/>
      <c r="XO117" s="72"/>
      <c r="XP117" s="72"/>
      <c r="XQ117" s="72"/>
      <c r="XR117" s="72"/>
      <c r="XS117" s="72"/>
      <c r="XT117" s="72"/>
      <c r="XU117" s="72"/>
      <c r="XV117" s="72"/>
      <c r="XW117" s="72"/>
      <c r="XX117" s="72"/>
      <c r="XY117" s="72"/>
      <c r="XZ117" s="72"/>
      <c r="YA117" s="72"/>
      <c r="YB117" s="72"/>
      <c r="YC117" s="72"/>
      <c r="YD117" s="72"/>
      <c r="YE117" s="72"/>
      <c r="YF117" s="72"/>
      <c r="YG117" s="72"/>
      <c r="YH117" s="72"/>
      <c r="YI117" s="72"/>
      <c r="YJ117" s="72"/>
      <c r="YK117" s="72"/>
      <c r="YL117" s="72"/>
      <c r="YM117" s="72"/>
      <c r="YN117" s="72"/>
      <c r="YO117" s="72"/>
      <c r="YP117" s="72"/>
      <c r="YQ117" s="72"/>
      <c r="YR117" s="72"/>
      <c r="YS117" s="72"/>
      <c r="YT117" s="72"/>
      <c r="YU117" s="72"/>
      <c r="YV117" s="72"/>
      <c r="YW117" s="72"/>
      <c r="YX117" s="72"/>
      <c r="YY117" s="72"/>
      <c r="YZ117" s="72"/>
      <c r="ZA117" s="72"/>
      <c r="ZB117" s="72"/>
      <c r="ZC117" s="72"/>
      <c r="ZD117" s="72"/>
      <c r="ZE117" s="72"/>
      <c r="ZF117" s="72"/>
      <c r="ZG117" s="72"/>
      <c r="ZH117" s="72"/>
      <c r="ZI117" s="72"/>
      <c r="ZJ117" s="72"/>
      <c r="ZK117" s="72"/>
      <c r="ZL117" s="72"/>
      <c r="ZM117" s="72"/>
      <c r="ZN117" s="72"/>
      <c r="ZO117" s="72"/>
      <c r="ZP117" s="72"/>
      <c r="ZQ117" s="72"/>
      <c r="ZR117" s="72"/>
      <c r="ZS117" s="72"/>
      <c r="ZT117" s="72"/>
      <c r="ZU117" s="72"/>
      <c r="ZV117" s="72"/>
      <c r="ZW117" s="72"/>
      <c r="ZX117" s="72"/>
      <c r="ZY117" s="72"/>
      <c r="ZZ117" s="72"/>
      <c r="AAA117" s="72"/>
      <c r="AAB117" s="72"/>
      <c r="AAC117" s="72"/>
      <c r="AAD117" s="72"/>
      <c r="AAE117" s="72"/>
      <c r="AAF117" s="72"/>
      <c r="AAG117" s="72"/>
      <c r="AAH117" s="72"/>
      <c r="AAI117" s="72"/>
      <c r="AAJ117" s="72"/>
      <c r="AAK117" s="72"/>
      <c r="AAL117" s="72"/>
      <c r="AAM117" s="72"/>
      <c r="AAN117" s="72"/>
      <c r="AAO117" s="72"/>
      <c r="AAP117" s="72"/>
      <c r="AAQ117" s="72"/>
      <c r="AAR117" s="72"/>
      <c r="AAS117" s="72"/>
      <c r="AAT117" s="72"/>
      <c r="AAU117" s="72"/>
      <c r="AAV117" s="72"/>
      <c r="AAW117" s="72"/>
      <c r="AAX117" s="72"/>
      <c r="AAY117" s="72"/>
      <c r="AAZ117" s="72"/>
      <c r="ABA117" s="72"/>
      <c r="ABB117" s="72"/>
      <c r="ABC117" s="72"/>
      <c r="ABD117" s="72"/>
      <c r="ABE117" s="72"/>
      <c r="ABF117" s="72"/>
      <c r="ABG117" s="72"/>
      <c r="ABH117" s="72"/>
      <c r="ABI117" s="72"/>
      <c r="ABJ117" s="72"/>
      <c r="ABK117" s="72"/>
      <c r="ABL117" s="72"/>
      <c r="ABM117" s="72"/>
      <c r="ABN117" s="72"/>
      <c r="ABO117" s="72"/>
      <c r="ABP117" s="72"/>
      <c r="ABQ117" s="72"/>
      <c r="ABR117" s="72"/>
      <c r="ABS117" s="72"/>
      <c r="ABT117" s="72"/>
      <c r="ABU117" s="72"/>
      <c r="ABV117" s="72"/>
      <c r="ABW117" s="72"/>
      <c r="ABX117" s="72"/>
      <c r="ABY117" s="72"/>
      <c r="ABZ117" s="72"/>
      <c r="ACA117" s="72"/>
      <c r="ACB117" s="72"/>
      <c r="ACC117" s="72"/>
      <c r="ACD117" s="72"/>
      <c r="ACE117" s="72"/>
      <c r="ACF117" s="72"/>
      <c r="ACG117" s="72"/>
      <c r="ACH117" s="72"/>
      <c r="ACI117" s="72"/>
      <c r="ACJ117" s="72"/>
      <c r="ACK117" s="72"/>
      <c r="ACL117" s="72"/>
      <c r="ACM117" s="72"/>
      <c r="ACN117" s="72"/>
      <c r="ACO117" s="72"/>
      <c r="ACP117" s="72"/>
      <c r="ACQ117" s="72"/>
      <c r="ACR117" s="72"/>
      <c r="ACS117" s="72"/>
      <c r="ACT117" s="72"/>
      <c r="ACU117" s="72"/>
      <c r="ACV117" s="72"/>
      <c r="ACW117" s="72"/>
      <c r="ACX117" s="72"/>
      <c r="ACY117" s="72"/>
      <c r="ACZ117" s="72"/>
      <c r="ADA117" s="72"/>
      <c r="ADB117" s="72"/>
      <c r="ADC117" s="72"/>
      <c r="ADD117" s="72"/>
      <c r="ADE117" s="72"/>
      <c r="ADF117" s="72"/>
      <c r="ADG117" s="72"/>
      <c r="ADH117" s="72"/>
      <c r="ADI117" s="72"/>
      <c r="ADJ117" s="72"/>
      <c r="ADK117" s="72"/>
      <c r="ADL117" s="72"/>
      <c r="ADM117" s="72"/>
      <c r="ADN117" s="72"/>
      <c r="ADO117" s="72"/>
      <c r="ADP117" s="72"/>
      <c r="ADQ117" s="72"/>
      <c r="ADR117" s="72"/>
      <c r="ADS117" s="72"/>
      <c r="ADT117" s="72"/>
      <c r="ADU117" s="72"/>
      <c r="ADV117" s="72"/>
      <c r="ADW117" s="72"/>
      <c r="ADX117" s="72"/>
      <c r="ADY117" s="72"/>
      <c r="ADZ117" s="72"/>
      <c r="AEA117" s="72"/>
      <c r="AEB117" s="72"/>
      <c r="AEC117" s="72"/>
      <c r="AED117" s="72"/>
      <c r="AEE117" s="72"/>
      <c r="AEF117" s="72"/>
      <c r="AEG117" s="72"/>
      <c r="AEH117" s="72"/>
      <c r="AEI117" s="72"/>
      <c r="AEJ117" s="72"/>
      <c r="AEK117" s="72"/>
      <c r="AEL117" s="72"/>
      <c r="AEM117" s="72"/>
      <c r="AEN117" s="72"/>
      <c r="AEO117" s="72"/>
      <c r="AEP117" s="72"/>
      <c r="AEQ117" s="72"/>
      <c r="AER117" s="72"/>
      <c r="AES117" s="72"/>
      <c r="AET117" s="72"/>
      <c r="AEU117" s="72"/>
      <c r="AEV117" s="72"/>
      <c r="AEW117" s="72"/>
      <c r="AEX117" s="72"/>
      <c r="AEY117" s="72"/>
      <c r="AEZ117" s="72"/>
      <c r="AFA117" s="72"/>
      <c r="AFB117" s="72"/>
      <c r="AFC117" s="72"/>
      <c r="AFD117" s="72"/>
      <c r="AFE117" s="72"/>
      <c r="AFF117" s="72"/>
      <c r="AFG117" s="72"/>
      <c r="AFH117" s="72"/>
      <c r="AFI117" s="72"/>
      <c r="AFJ117" s="72"/>
      <c r="AFK117" s="72"/>
      <c r="AFL117" s="72"/>
      <c r="AFM117" s="72"/>
      <c r="AFN117" s="72"/>
      <c r="AFO117" s="72"/>
      <c r="AFP117" s="72"/>
      <c r="AFQ117" s="72"/>
      <c r="AFR117" s="72"/>
      <c r="AFS117" s="72"/>
      <c r="AFT117" s="72"/>
      <c r="AFU117" s="72"/>
      <c r="AFV117" s="72"/>
      <c r="AFW117" s="72"/>
      <c r="AFX117" s="72"/>
      <c r="AFY117" s="72"/>
      <c r="AFZ117" s="72"/>
      <c r="AGA117" s="72"/>
      <c r="AGB117" s="72"/>
      <c r="AGC117" s="72"/>
      <c r="AGD117" s="72"/>
      <c r="AGE117" s="72"/>
      <c r="AGF117" s="72"/>
      <c r="AGG117" s="72"/>
      <c r="AGH117" s="72"/>
      <c r="AGI117" s="72"/>
      <c r="AGJ117" s="72"/>
      <c r="AGK117" s="72"/>
      <c r="AGL117" s="72"/>
      <c r="AGM117" s="72"/>
      <c r="AGN117" s="72"/>
      <c r="AGO117" s="72"/>
      <c r="AGP117" s="72"/>
      <c r="AGQ117" s="72"/>
      <c r="AGR117" s="72"/>
      <c r="AGS117" s="72"/>
      <c r="AGT117" s="72"/>
      <c r="AGU117" s="72"/>
      <c r="AGV117" s="72"/>
      <c r="AGW117" s="72"/>
      <c r="AGX117" s="72"/>
      <c r="AGY117" s="72"/>
      <c r="AGZ117" s="72"/>
      <c r="AHA117" s="72"/>
      <c r="AHB117" s="72"/>
      <c r="AHC117" s="72"/>
      <c r="AHD117" s="72"/>
      <c r="AHE117" s="72"/>
      <c r="AHF117" s="72"/>
      <c r="AHG117" s="72"/>
      <c r="AHH117" s="72"/>
      <c r="AHI117" s="72"/>
      <c r="AHJ117" s="72"/>
      <c r="AHK117" s="72"/>
      <c r="AHL117" s="72"/>
      <c r="AHM117" s="72"/>
      <c r="AHN117" s="72"/>
      <c r="AHO117" s="72"/>
      <c r="AHP117" s="72"/>
      <c r="AHQ117" s="72"/>
      <c r="AHR117" s="72"/>
      <c r="AHS117" s="72"/>
      <c r="AHT117" s="72"/>
      <c r="AHU117" s="72"/>
      <c r="AHV117" s="72"/>
      <c r="AHW117" s="72"/>
      <c r="AHX117" s="72"/>
      <c r="AHY117" s="72"/>
      <c r="AHZ117" s="72"/>
      <c r="AIA117" s="72"/>
      <c r="AIB117" s="72"/>
      <c r="AIC117" s="72"/>
      <c r="AID117" s="72"/>
      <c r="AIE117" s="72"/>
      <c r="AIF117" s="72"/>
      <c r="AIG117" s="72"/>
      <c r="AIH117" s="72"/>
      <c r="AII117" s="72"/>
      <c r="AIJ117" s="72"/>
      <c r="AIK117" s="72"/>
      <c r="AIL117" s="72"/>
      <c r="AIM117" s="72"/>
      <c r="AIN117" s="72"/>
      <c r="AIO117" s="72"/>
      <c r="AIP117" s="72"/>
      <c r="AIQ117" s="72"/>
      <c r="AIR117" s="72"/>
      <c r="AIS117" s="72"/>
      <c r="AIT117" s="72"/>
      <c r="AIU117" s="72"/>
      <c r="AIV117" s="72"/>
      <c r="AIW117" s="72"/>
      <c r="AIX117" s="72"/>
      <c r="AIY117" s="72"/>
      <c r="AIZ117" s="72"/>
      <c r="AJA117" s="72"/>
      <c r="AJB117" s="72"/>
      <c r="AJC117" s="72"/>
      <c r="AJD117" s="72"/>
      <c r="AJE117" s="72"/>
      <c r="AJF117" s="72"/>
      <c r="AJG117" s="72"/>
      <c r="AJH117" s="72"/>
      <c r="AJI117" s="72"/>
      <c r="AJJ117" s="72"/>
      <c r="AJK117" s="72"/>
      <c r="AJL117" s="72"/>
      <c r="AJM117" s="72"/>
      <c r="AJN117" s="72"/>
      <c r="AJO117" s="72"/>
      <c r="AJP117" s="72"/>
      <c r="AJQ117" s="72"/>
      <c r="AJR117" s="72"/>
      <c r="AJS117" s="72"/>
      <c r="AJT117" s="72"/>
      <c r="AJU117" s="72"/>
      <c r="AJV117" s="72"/>
      <c r="AJW117" s="72"/>
      <c r="AJX117" s="72"/>
      <c r="AJY117" s="72"/>
      <c r="AJZ117" s="72"/>
      <c r="AKA117" s="72"/>
      <c r="AKB117" s="72"/>
      <c r="AKC117" s="72"/>
      <c r="AKD117" s="72"/>
      <c r="AKE117" s="72"/>
      <c r="AKF117" s="72"/>
      <c r="AKG117" s="72"/>
      <c r="AKH117" s="72"/>
      <c r="AKI117" s="72"/>
      <c r="AKJ117" s="72"/>
      <c r="AKK117" s="72"/>
      <c r="AKL117" s="72"/>
      <c r="AKM117" s="72"/>
      <c r="AKN117" s="72"/>
      <c r="AKO117" s="72"/>
      <c r="AKP117" s="72"/>
      <c r="AKQ117" s="72"/>
      <c r="AKR117" s="72"/>
      <c r="AKS117" s="72"/>
      <c r="AKT117" s="72"/>
      <c r="AKU117" s="72"/>
      <c r="AKV117" s="72"/>
      <c r="AKW117" s="72"/>
      <c r="AKX117" s="72"/>
      <c r="AKY117" s="72"/>
      <c r="AKZ117" s="72"/>
      <c r="ALA117" s="72"/>
      <c r="ALB117" s="72"/>
      <c r="ALC117" s="72"/>
      <c r="ALD117" s="72"/>
      <c r="ALE117" s="72"/>
      <c r="ALF117" s="72"/>
      <c r="ALG117" s="72"/>
      <c r="ALH117" s="72"/>
      <c r="ALI117" s="72"/>
      <c r="ALJ117" s="72"/>
      <c r="ALK117" s="72"/>
      <c r="ALL117" s="72"/>
      <c r="ALM117" s="72"/>
      <c r="ALN117" s="72"/>
      <c r="ALO117" s="72"/>
      <c r="ALP117" s="72"/>
      <c r="ALQ117" s="72"/>
      <c r="ALR117" s="72"/>
      <c r="ALS117" s="72"/>
      <c r="ALT117" s="72"/>
      <c r="ALU117" s="72"/>
      <c r="ALV117" s="72"/>
      <c r="ALW117" s="72"/>
      <c r="ALX117" s="72"/>
      <c r="ALY117" s="72"/>
      <c r="ALZ117" s="72"/>
      <c r="AMA117" s="72"/>
      <c r="AMB117" s="72"/>
      <c r="AMC117" s="72"/>
      <c r="AMD117" s="72"/>
      <c r="AME117" s="72"/>
      <c r="AMF117" s="72"/>
      <c r="AMG117" s="72"/>
      <c r="AMH117" s="72"/>
      <c r="AMI117" s="72"/>
      <c r="AMJ117" s="72"/>
      <c r="AMK117" s="72"/>
      <c r="AML117" s="72"/>
      <c r="AMM117" s="72"/>
      <c r="AMN117" s="72"/>
      <c r="AMO117" s="72"/>
      <c r="AMP117" s="72"/>
      <c r="AMQ117" s="72"/>
      <c r="AMR117" s="72"/>
      <c r="AMS117" s="72"/>
      <c r="AMT117" s="72"/>
      <c r="AMU117" s="72"/>
      <c r="AMV117" s="72"/>
      <c r="AMW117" s="72"/>
      <c r="AMX117" s="72"/>
      <c r="AMY117" s="72"/>
      <c r="AMZ117" s="72"/>
      <c r="ANA117" s="72"/>
      <c r="ANB117" s="72"/>
      <c r="ANC117" s="72"/>
      <c r="AND117" s="72"/>
      <c r="ANE117" s="72"/>
      <c r="ANF117" s="72"/>
      <c r="ANG117" s="72"/>
      <c r="ANH117" s="72"/>
      <c r="ANI117" s="72"/>
      <c r="ANJ117" s="72"/>
      <c r="ANK117" s="72"/>
      <c r="ANL117" s="72"/>
      <c r="ANM117" s="72"/>
      <c r="ANN117" s="72"/>
      <c r="ANO117" s="72"/>
      <c r="ANP117" s="72"/>
      <c r="ANQ117" s="72"/>
      <c r="ANR117" s="72"/>
      <c r="ANS117" s="72"/>
      <c r="ANT117" s="72"/>
      <c r="ANU117" s="72"/>
      <c r="ANV117" s="72"/>
      <c r="ANW117" s="72"/>
      <c r="ANX117" s="72"/>
      <c r="ANY117" s="72"/>
      <c r="ANZ117" s="72"/>
      <c r="AOA117" s="72"/>
      <c r="AOB117" s="72"/>
      <c r="AOC117" s="72"/>
      <c r="AOD117" s="72"/>
      <c r="AOE117" s="72"/>
      <c r="AOF117" s="72"/>
      <c r="AOG117" s="72"/>
      <c r="AOH117" s="72"/>
      <c r="AOI117" s="72"/>
      <c r="AOJ117" s="72"/>
      <c r="AOK117" s="72"/>
      <c r="AOL117" s="72"/>
      <c r="AOM117" s="72"/>
      <c r="AON117" s="72"/>
      <c r="AOO117" s="72"/>
      <c r="AOP117" s="72"/>
      <c r="AOQ117" s="72"/>
      <c r="AOR117" s="72"/>
      <c r="AOS117" s="72"/>
      <c r="AOT117" s="72"/>
      <c r="AOU117" s="72"/>
      <c r="AOV117" s="72"/>
      <c r="AOW117" s="72"/>
      <c r="AOX117" s="72"/>
      <c r="AOY117" s="72"/>
      <c r="AOZ117" s="72"/>
      <c r="APA117" s="72"/>
      <c r="APB117" s="72"/>
      <c r="APC117" s="72"/>
      <c r="APD117" s="72"/>
      <c r="APE117" s="72"/>
      <c r="APF117" s="72"/>
      <c r="APG117" s="72"/>
      <c r="APH117" s="72"/>
      <c r="API117" s="72"/>
      <c r="APJ117" s="72"/>
      <c r="APK117" s="72"/>
      <c r="APL117" s="72"/>
      <c r="APM117" s="72"/>
      <c r="APN117" s="72"/>
      <c r="APO117" s="72"/>
      <c r="APP117" s="72"/>
      <c r="APQ117" s="72"/>
      <c r="APR117" s="72"/>
      <c r="APS117" s="72"/>
      <c r="APT117" s="72"/>
      <c r="APU117" s="72"/>
      <c r="APV117" s="72"/>
      <c r="APW117" s="72"/>
      <c r="APX117" s="72"/>
      <c r="APY117" s="72"/>
      <c r="APZ117" s="72"/>
      <c r="AQA117" s="72"/>
      <c r="AQB117" s="72"/>
      <c r="AQC117" s="72"/>
      <c r="AQD117" s="72"/>
      <c r="AQE117" s="72"/>
      <c r="AQF117" s="72"/>
      <c r="AQG117" s="72"/>
      <c r="AQH117" s="72"/>
      <c r="AQI117" s="72"/>
      <c r="AQJ117" s="72"/>
      <c r="AQK117" s="72"/>
      <c r="AQL117" s="72"/>
      <c r="AQM117" s="72"/>
      <c r="AQN117" s="72"/>
      <c r="AQO117" s="72"/>
      <c r="AQP117" s="72"/>
      <c r="AQQ117" s="72"/>
      <c r="AQR117" s="72"/>
      <c r="AQS117" s="72"/>
      <c r="AQT117" s="72"/>
      <c r="AQU117" s="72"/>
      <c r="AQV117" s="72"/>
      <c r="AQW117" s="72"/>
      <c r="AQX117" s="72"/>
      <c r="AQY117" s="72"/>
      <c r="AQZ117" s="72"/>
      <c r="ARA117" s="72"/>
      <c r="ARB117" s="72"/>
      <c r="ARC117" s="72"/>
      <c r="ARD117" s="72"/>
      <c r="ARE117" s="72"/>
      <c r="ARF117" s="72"/>
      <c r="ARG117" s="72"/>
      <c r="ARH117" s="72"/>
      <c r="ARI117" s="72"/>
      <c r="ARJ117" s="72"/>
      <c r="ARK117" s="72"/>
      <c r="ARL117" s="72"/>
      <c r="ARM117" s="72"/>
      <c r="ARN117" s="72"/>
      <c r="ARO117" s="72"/>
      <c r="ARP117" s="72"/>
      <c r="ARQ117" s="72"/>
      <c r="ARR117" s="72"/>
      <c r="ARS117" s="72"/>
      <c r="ART117" s="72"/>
      <c r="ARU117" s="72"/>
      <c r="ARV117" s="72"/>
      <c r="ARW117" s="72"/>
      <c r="ARX117" s="72"/>
      <c r="ARY117" s="72"/>
      <c r="ARZ117" s="72"/>
      <c r="ASA117" s="72"/>
      <c r="ASB117" s="72"/>
      <c r="ASC117" s="72"/>
      <c r="ASD117" s="72"/>
      <c r="ASE117" s="72"/>
      <c r="ASF117" s="72"/>
      <c r="ASG117" s="72"/>
      <c r="ASH117" s="72"/>
      <c r="ASI117" s="72"/>
      <c r="ASJ117" s="72"/>
      <c r="ASK117" s="72"/>
      <c r="ASL117" s="72"/>
      <c r="ASM117" s="72"/>
      <c r="ASN117" s="72"/>
      <c r="ASO117" s="72"/>
      <c r="ASP117" s="72"/>
      <c r="ASQ117" s="72"/>
      <c r="ASR117" s="72"/>
      <c r="ASS117" s="72"/>
      <c r="AST117" s="72"/>
      <c r="ASU117" s="72"/>
      <c r="ASV117" s="72"/>
      <c r="ASW117" s="72"/>
      <c r="ASX117" s="72"/>
      <c r="ASY117" s="72"/>
      <c r="ASZ117" s="72"/>
      <c r="ATA117" s="72"/>
      <c r="ATB117" s="72"/>
      <c r="ATC117" s="72"/>
      <c r="ATD117" s="72"/>
      <c r="ATE117" s="72"/>
      <c r="ATF117" s="72"/>
      <c r="ATG117" s="72"/>
      <c r="ATH117" s="72"/>
      <c r="ATI117" s="72"/>
      <c r="ATJ117" s="72"/>
      <c r="ATK117" s="72"/>
      <c r="ATL117" s="72"/>
      <c r="ATM117" s="72"/>
      <c r="ATN117" s="72"/>
      <c r="ATO117" s="72"/>
      <c r="ATP117" s="72"/>
      <c r="ATQ117" s="72"/>
      <c r="ATR117" s="72"/>
      <c r="ATS117" s="72"/>
      <c r="ATT117" s="72"/>
      <c r="ATU117" s="72"/>
      <c r="ATV117" s="72"/>
      <c r="ATW117" s="72"/>
      <c r="ATX117" s="72"/>
      <c r="ATY117" s="72"/>
      <c r="ATZ117" s="72"/>
      <c r="AUA117" s="72"/>
      <c r="AUB117" s="72"/>
      <c r="AUC117" s="72"/>
      <c r="AUD117" s="72"/>
      <c r="AUE117" s="72"/>
      <c r="AUF117" s="72"/>
      <c r="AUG117" s="72"/>
      <c r="AUH117" s="72"/>
      <c r="AUI117" s="72"/>
      <c r="AUJ117" s="72"/>
      <c r="AUK117" s="72"/>
      <c r="AUL117" s="72"/>
      <c r="AUM117" s="72"/>
      <c r="AUN117" s="72"/>
      <c r="AUO117" s="72"/>
      <c r="AUP117" s="72"/>
      <c r="AUQ117" s="72"/>
      <c r="AUR117" s="72"/>
      <c r="AUS117" s="72"/>
      <c r="AUT117" s="72"/>
      <c r="AUU117" s="72"/>
      <c r="AUV117" s="72"/>
      <c r="AUW117" s="72"/>
      <c r="AUX117" s="72"/>
      <c r="AUY117" s="72"/>
      <c r="AUZ117" s="72"/>
      <c r="AVA117" s="72"/>
      <c r="AVB117" s="72"/>
      <c r="AVC117" s="72"/>
      <c r="AVD117" s="72"/>
      <c r="AVE117" s="72"/>
      <c r="AVF117" s="72"/>
      <c r="AVG117" s="72"/>
      <c r="AVH117" s="72"/>
      <c r="AVI117" s="72"/>
      <c r="AVJ117" s="72"/>
      <c r="AVK117" s="72"/>
      <c r="AVL117" s="72"/>
      <c r="AVM117" s="72"/>
      <c r="AVN117" s="72"/>
      <c r="AVO117" s="72"/>
      <c r="AVP117" s="72"/>
      <c r="AVQ117" s="72"/>
      <c r="AVR117" s="72"/>
      <c r="AVS117" s="72"/>
      <c r="AVT117" s="72"/>
      <c r="AVU117" s="72"/>
      <c r="AVV117" s="72"/>
      <c r="AVW117" s="72"/>
      <c r="AVX117" s="72"/>
      <c r="AVY117" s="72"/>
      <c r="AVZ117" s="72"/>
      <c r="AWA117" s="72"/>
      <c r="AWB117" s="72"/>
      <c r="AWC117" s="72"/>
      <c r="AWD117" s="72"/>
      <c r="AWE117" s="72"/>
      <c r="AWF117" s="72"/>
      <c r="AWG117" s="72"/>
      <c r="AWH117" s="72"/>
      <c r="AWI117" s="72"/>
      <c r="AWJ117" s="72"/>
      <c r="AWK117" s="72"/>
      <c r="AWL117" s="72"/>
      <c r="AWM117" s="72"/>
      <c r="AWN117" s="72"/>
      <c r="AWO117" s="72"/>
      <c r="AWP117" s="72"/>
      <c r="AWQ117" s="72"/>
      <c r="AWR117" s="72"/>
      <c r="AWS117" s="72"/>
      <c r="AWT117" s="72"/>
      <c r="AWU117" s="72"/>
      <c r="AWV117" s="72"/>
      <c r="AWW117" s="72"/>
      <c r="AWX117" s="72"/>
      <c r="AWY117" s="72"/>
      <c r="AWZ117" s="72"/>
      <c r="AXA117" s="72"/>
      <c r="AXB117" s="72"/>
      <c r="AXC117" s="72"/>
      <c r="AXD117" s="72"/>
      <c r="AXE117" s="72"/>
      <c r="AXF117" s="72"/>
      <c r="AXG117" s="72"/>
      <c r="AXH117" s="72"/>
      <c r="AXI117" s="72"/>
      <c r="AXJ117" s="72"/>
      <c r="AXK117" s="72"/>
      <c r="AXL117" s="72"/>
      <c r="AXM117" s="72"/>
      <c r="AXN117" s="72"/>
      <c r="AXO117" s="72"/>
      <c r="AXP117" s="72"/>
      <c r="AXQ117" s="72"/>
      <c r="AXR117" s="72"/>
      <c r="AXS117" s="72"/>
      <c r="AXT117" s="72"/>
      <c r="AXU117" s="72"/>
      <c r="AXV117" s="72"/>
      <c r="AXW117" s="72"/>
      <c r="AXX117" s="72"/>
      <c r="AXY117" s="72"/>
      <c r="AXZ117" s="72"/>
      <c r="AYA117" s="72"/>
      <c r="AYB117" s="72"/>
      <c r="AYC117" s="72"/>
      <c r="AYD117" s="72"/>
      <c r="AYE117" s="72"/>
      <c r="AYF117" s="72"/>
      <c r="AYG117" s="72"/>
      <c r="AYH117" s="72"/>
      <c r="AYI117" s="72"/>
      <c r="AYJ117" s="72"/>
      <c r="AYK117" s="72"/>
      <c r="AYL117" s="72"/>
      <c r="AYM117" s="72"/>
      <c r="AYN117" s="72"/>
      <c r="AYO117" s="72"/>
      <c r="AYP117" s="72"/>
      <c r="AYQ117" s="72"/>
      <c r="AYR117" s="72"/>
      <c r="AYS117" s="72"/>
      <c r="AYT117" s="72"/>
      <c r="AYU117" s="72"/>
      <c r="AYV117" s="72"/>
      <c r="AYW117" s="72"/>
      <c r="AYX117" s="72"/>
      <c r="AYY117" s="72"/>
      <c r="AYZ117" s="72"/>
      <c r="AZA117" s="72"/>
      <c r="AZB117" s="72"/>
      <c r="AZC117" s="72"/>
      <c r="AZD117" s="72"/>
      <c r="AZE117" s="72"/>
      <c r="AZF117" s="72"/>
      <c r="AZG117" s="72"/>
      <c r="AZH117" s="72"/>
      <c r="AZI117" s="72"/>
      <c r="AZJ117" s="72"/>
      <c r="AZK117" s="72"/>
      <c r="AZL117" s="72"/>
      <c r="AZM117" s="72"/>
      <c r="AZN117" s="72"/>
      <c r="AZO117" s="72"/>
      <c r="AZP117" s="72"/>
      <c r="AZQ117" s="72"/>
      <c r="AZR117" s="72"/>
      <c r="AZS117" s="72"/>
      <c r="AZT117" s="72"/>
      <c r="AZU117" s="72"/>
      <c r="AZV117" s="72"/>
      <c r="AZW117" s="72"/>
      <c r="AZX117" s="72"/>
      <c r="AZY117" s="72"/>
      <c r="AZZ117" s="72"/>
      <c r="BAA117" s="72"/>
      <c r="BAB117" s="72"/>
      <c r="BAC117" s="72"/>
      <c r="BAD117" s="72"/>
      <c r="BAE117" s="72"/>
      <c r="BAF117" s="72"/>
      <c r="BAG117" s="72"/>
      <c r="BAH117" s="72"/>
      <c r="BAI117" s="72"/>
      <c r="BAJ117" s="72"/>
      <c r="BAK117" s="72"/>
      <c r="BAL117" s="72"/>
      <c r="BAM117" s="72"/>
      <c r="BAN117" s="72"/>
      <c r="BAO117" s="72"/>
      <c r="BAP117" s="72"/>
      <c r="BAQ117" s="72"/>
      <c r="BAR117" s="72"/>
      <c r="BAS117" s="72"/>
      <c r="BAT117" s="72"/>
      <c r="BAU117" s="72"/>
      <c r="BAV117" s="72"/>
      <c r="BAW117" s="72"/>
      <c r="BAX117" s="72"/>
      <c r="BAY117" s="72"/>
      <c r="BAZ117" s="72"/>
      <c r="BBA117" s="72"/>
      <c r="BBB117" s="72"/>
      <c r="BBC117" s="72"/>
      <c r="BBD117" s="72"/>
      <c r="BBE117" s="72"/>
      <c r="BBF117" s="72"/>
      <c r="BBG117" s="72"/>
      <c r="BBH117" s="72"/>
      <c r="BBI117" s="72"/>
      <c r="BBJ117" s="72"/>
      <c r="BBK117" s="72"/>
      <c r="BBL117" s="72"/>
      <c r="BBM117" s="72"/>
      <c r="BBN117" s="72"/>
      <c r="BBO117" s="72"/>
      <c r="BBP117" s="72"/>
      <c r="BBQ117" s="72"/>
      <c r="BBR117" s="72"/>
      <c r="BBS117" s="72"/>
      <c r="BBT117" s="72"/>
      <c r="BBU117" s="72"/>
      <c r="BBV117" s="72"/>
      <c r="BBW117" s="72"/>
      <c r="BBX117" s="72"/>
      <c r="BBY117" s="72"/>
      <c r="BBZ117" s="72"/>
      <c r="BCA117" s="72"/>
      <c r="BCB117" s="72"/>
      <c r="BCC117" s="72"/>
      <c r="BCD117" s="72"/>
      <c r="BCE117" s="72"/>
      <c r="BCF117" s="72"/>
      <c r="BCG117" s="72"/>
      <c r="BCH117" s="72"/>
      <c r="BCI117" s="72"/>
      <c r="BCJ117" s="72"/>
      <c r="BCK117" s="72"/>
      <c r="BCL117" s="72"/>
      <c r="BCM117" s="72"/>
      <c r="BCN117" s="72"/>
      <c r="BCO117" s="72"/>
      <c r="BCP117" s="72"/>
      <c r="BCQ117" s="72"/>
      <c r="BCR117" s="72"/>
      <c r="BCS117" s="72"/>
      <c r="BCT117" s="72"/>
      <c r="BCU117" s="72"/>
      <c r="BCV117" s="72"/>
      <c r="BCW117" s="72"/>
      <c r="BCX117" s="72"/>
      <c r="BCY117" s="72"/>
      <c r="BCZ117" s="72"/>
      <c r="BDA117" s="72"/>
      <c r="BDB117" s="72"/>
      <c r="BDC117" s="72"/>
      <c r="BDD117" s="72"/>
      <c r="BDE117" s="72"/>
      <c r="BDF117" s="72"/>
      <c r="BDG117" s="72"/>
      <c r="BDH117" s="72"/>
      <c r="BDI117" s="72"/>
      <c r="BDJ117" s="72"/>
      <c r="BDK117" s="72"/>
      <c r="BDL117" s="72"/>
      <c r="BDM117" s="72"/>
      <c r="BDN117" s="72"/>
      <c r="BDO117" s="72"/>
      <c r="BDP117" s="72"/>
      <c r="BDQ117" s="72"/>
      <c r="BDR117" s="72"/>
      <c r="BDS117" s="72"/>
      <c r="BDT117" s="72"/>
      <c r="BDU117" s="72"/>
      <c r="BDV117" s="72"/>
      <c r="BDW117" s="72"/>
      <c r="BDX117" s="72"/>
      <c r="BDY117" s="72"/>
      <c r="BDZ117" s="72"/>
      <c r="BEA117" s="72"/>
      <c r="BEB117" s="72"/>
      <c r="BEC117" s="72"/>
      <c r="BED117" s="72"/>
      <c r="BEE117" s="72"/>
      <c r="BEF117" s="72"/>
      <c r="BEG117" s="72"/>
      <c r="BEH117" s="72"/>
      <c r="BEI117" s="72"/>
      <c r="BEJ117" s="72"/>
      <c r="BEK117" s="72"/>
      <c r="BEL117" s="72"/>
      <c r="BEM117" s="72"/>
      <c r="BEN117" s="72"/>
      <c r="BEO117" s="72"/>
      <c r="BEP117" s="72"/>
      <c r="BEQ117" s="72"/>
      <c r="BER117" s="72"/>
      <c r="BES117" s="72"/>
      <c r="BET117" s="72"/>
      <c r="BEU117" s="72"/>
      <c r="BEV117" s="72"/>
      <c r="BEW117" s="72"/>
      <c r="BEX117" s="72"/>
      <c r="BEY117" s="72"/>
      <c r="BEZ117" s="72"/>
      <c r="BFA117" s="72"/>
      <c r="BFB117" s="72"/>
      <c r="BFC117" s="72"/>
      <c r="BFD117" s="72"/>
      <c r="BFE117" s="72"/>
      <c r="BFF117" s="72"/>
      <c r="BFG117" s="72"/>
      <c r="BFH117" s="72"/>
      <c r="BFI117" s="72"/>
      <c r="BFJ117" s="72"/>
      <c r="BFK117" s="72"/>
      <c r="BFL117" s="72"/>
      <c r="BFM117" s="72"/>
      <c r="BFN117" s="72"/>
      <c r="BFO117" s="72"/>
      <c r="BFP117" s="72"/>
      <c r="BFQ117" s="72"/>
      <c r="BFR117" s="72"/>
      <c r="BFS117" s="72"/>
      <c r="BFT117" s="72"/>
      <c r="BFU117" s="72"/>
      <c r="BFV117" s="72"/>
      <c r="BFW117" s="72"/>
      <c r="BFX117" s="72"/>
      <c r="BFY117" s="72"/>
      <c r="BFZ117" s="72"/>
      <c r="BGA117" s="72"/>
      <c r="BGB117" s="72"/>
      <c r="BGC117" s="72"/>
      <c r="BGD117" s="72"/>
      <c r="BGE117" s="72"/>
      <c r="BGF117" s="72"/>
      <c r="BGG117" s="72"/>
      <c r="BGH117" s="72"/>
      <c r="BGI117" s="72"/>
      <c r="BGJ117" s="72"/>
      <c r="BGK117" s="72"/>
      <c r="BGL117" s="72"/>
      <c r="BGM117" s="72"/>
      <c r="BGN117" s="72"/>
      <c r="BGO117" s="72"/>
      <c r="BGP117" s="72"/>
      <c r="BGQ117" s="72"/>
      <c r="BGR117" s="72"/>
      <c r="BGS117" s="72"/>
      <c r="BGT117" s="72"/>
      <c r="BGU117" s="72"/>
      <c r="BGV117" s="72"/>
      <c r="BGW117" s="72"/>
      <c r="BGX117" s="72"/>
      <c r="BGY117" s="72"/>
      <c r="BGZ117" s="72"/>
      <c r="BHA117" s="72"/>
      <c r="BHB117" s="72"/>
      <c r="BHC117" s="72"/>
      <c r="BHD117" s="72"/>
      <c r="BHE117" s="72"/>
      <c r="BHF117" s="72"/>
      <c r="BHG117" s="72"/>
      <c r="BHH117" s="72"/>
      <c r="BHI117" s="72"/>
      <c r="BHJ117" s="72"/>
      <c r="BHK117" s="72"/>
      <c r="BHL117" s="72"/>
      <c r="BHM117" s="72"/>
      <c r="BHN117" s="72"/>
      <c r="BHO117" s="72"/>
      <c r="BHP117" s="72"/>
      <c r="BHQ117" s="72"/>
      <c r="BHR117" s="72"/>
      <c r="BHS117" s="72"/>
      <c r="BHT117" s="72"/>
      <c r="BHU117" s="72"/>
      <c r="BHV117" s="72"/>
      <c r="BHW117" s="72"/>
      <c r="BHX117" s="72"/>
      <c r="BHY117" s="72"/>
      <c r="BHZ117" s="72"/>
      <c r="BIA117" s="72"/>
      <c r="BIB117" s="72"/>
      <c r="BIC117" s="72"/>
      <c r="BID117" s="72"/>
      <c r="BIE117" s="72"/>
      <c r="BIF117" s="72"/>
      <c r="BIG117" s="72"/>
      <c r="BIH117" s="72"/>
      <c r="BII117" s="72"/>
      <c r="BIJ117" s="72"/>
      <c r="BIK117" s="72"/>
      <c r="BIL117" s="72"/>
      <c r="BIM117" s="72"/>
      <c r="BIN117" s="72"/>
      <c r="BIO117" s="72"/>
      <c r="BIP117" s="72"/>
      <c r="BIQ117" s="72"/>
      <c r="BIR117" s="72"/>
      <c r="BIS117" s="72"/>
      <c r="BIT117" s="72"/>
      <c r="BIU117" s="72"/>
      <c r="BIV117" s="72"/>
      <c r="BIW117" s="72"/>
      <c r="BIX117" s="72"/>
      <c r="BIY117" s="72"/>
      <c r="BIZ117" s="72"/>
    </row>
    <row r="118" spans="1:1612" s="37" customFormat="1" ht="34.5" customHeight="1">
      <c r="A118" s="125" t="s">
        <v>159</v>
      </c>
      <c r="B118" s="126"/>
      <c r="C118" s="131"/>
      <c r="D118" s="69">
        <v>2018</v>
      </c>
      <c r="E118" s="69">
        <v>2018</v>
      </c>
      <c r="F118" s="69">
        <v>2018</v>
      </c>
      <c r="G118" s="51">
        <f t="shared" si="17"/>
        <v>1265.8799999999999</v>
      </c>
      <c r="H118" s="51">
        <v>0</v>
      </c>
      <c r="I118" s="51">
        <v>1150.8</v>
      </c>
      <c r="J118" s="51">
        <v>0</v>
      </c>
      <c r="K118" s="51">
        <v>115.08</v>
      </c>
      <c r="L118" s="51">
        <v>0</v>
      </c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  <c r="GX118" s="72"/>
      <c r="GY118" s="72"/>
      <c r="GZ118" s="72"/>
      <c r="HA118" s="72"/>
      <c r="HB118" s="72"/>
      <c r="HC118" s="72"/>
      <c r="HD118" s="72"/>
      <c r="HE118" s="72"/>
      <c r="HF118" s="72"/>
      <c r="HG118" s="72"/>
      <c r="HH118" s="72"/>
      <c r="HI118" s="72"/>
      <c r="HJ118" s="72"/>
      <c r="HK118" s="72"/>
      <c r="HL118" s="72"/>
      <c r="HM118" s="72"/>
      <c r="HN118" s="72"/>
      <c r="HO118" s="72"/>
      <c r="HP118" s="72"/>
      <c r="HQ118" s="72"/>
      <c r="HR118" s="72"/>
      <c r="HS118" s="72"/>
      <c r="HT118" s="72"/>
      <c r="HU118" s="72"/>
      <c r="HV118" s="72"/>
      <c r="HW118" s="72"/>
      <c r="HX118" s="72"/>
      <c r="HY118" s="72"/>
      <c r="HZ118" s="72"/>
      <c r="IA118" s="72"/>
      <c r="IB118" s="72"/>
      <c r="IC118" s="72"/>
      <c r="ID118" s="72"/>
      <c r="IE118" s="72"/>
      <c r="IF118" s="72"/>
      <c r="IG118" s="72"/>
      <c r="IH118" s="72"/>
      <c r="II118" s="72"/>
      <c r="IJ118" s="72"/>
      <c r="IK118" s="72"/>
      <c r="IL118" s="72"/>
      <c r="IM118" s="72"/>
      <c r="IN118" s="72"/>
      <c r="IO118" s="72"/>
      <c r="IP118" s="72"/>
      <c r="IQ118" s="72"/>
      <c r="IR118" s="72"/>
      <c r="IS118" s="72"/>
      <c r="IT118" s="72"/>
      <c r="IU118" s="72"/>
      <c r="IV118" s="72"/>
      <c r="IW118" s="72"/>
      <c r="IX118" s="72"/>
      <c r="IY118" s="72"/>
      <c r="IZ118" s="72"/>
      <c r="JA118" s="72"/>
      <c r="JB118" s="72"/>
      <c r="JC118" s="72"/>
      <c r="JD118" s="72"/>
      <c r="JE118" s="72"/>
      <c r="JF118" s="72"/>
      <c r="JG118" s="72"/>
      <c r="JH118" s="72"/>
      <c r="JI118" s="72"/>
      <c r="JJ118" s="72"/>
      <c r="JK118" s="72"/>
      <c r="JL118" s="72"/>
      <c r="JM118" s="72"/>
      <c r="JN118" s="72"/>
      <c r="JO118" s="72"/>
      <c r="JP118" s="72"/>
      <c r="JQ118" s="72"/>
      <c r="JR118" s="72"/>
      <c r="JS118" s="72"/>
      <c r="JT118" s="72"/>
      <c r="JU118" s="72"/>
      <c r="JV118" s="72"/>
      <c r="JW118" s="72"/>
      <c r="JX118" s="72"/>
      <c r="JY118" s="72"/>
      <c r="JZ118" s="72"/>
      <c r="KA118" s="72"/>
      <c r="KB118" s="72"/>
      <c r="KC118" s="72"/>
      <c r="KD118" s="72"/>
      <c r="KE118" s="72"/>
      <c r="KF118" s="72"/>
      <c r="KG118" s="72"/>
      <c r="KH118" s="72"/>
      <c r="KI118" s="72"/>
      <c r="KJ118" s="72"/>
      <c r="KK118" s="72"/>
      <c r="KL118" s="72"/>
      <c r="KM118" s="72"/>
      <c r="KN118" s="72"/>
      <c r="KO118" s="72"/>
      <c r="KP118" s="72"/>
      <c r="KQ118" s="72"/>
      <c r="KR118" s="72"/>
      <c r="KS118" s="72"/>
      <c r="KT118" s="72"/>
      <c r="KU118" s="72"/>
      <c r="KV118" s="72"/>
      <c r="KW118" s="72"/>
      <c r="KX118" s="72"/>
      <c r="KY118" s="72"/>
      <c r="KZ118" s="72"/>
      <c r="LA118" s="72"/>
      <c r="LB118" s="72"/>
      <c r="LC118" s="72"/>
      <c r="LD118" s="72"/>
      <c r="LE118" s="72"/>
      <c r="LF118" s="72"/>
      <c r="LG118" s="72"/>
      <c r="LH118" s="72"/>
      <c r="LI118" s="72"/>
      <c r="LJ118" s="72"/>
      <c r="LK118" s="72"/>
      <c r="LL118" s="72"/>
      <c r="LM118" s="72"/>
      <c r="LN118" s="72"/>
      <c r="LO118" s="72"/>
      <c r="LP118" s="72"/>
      <c r="LQ118" s="72"/>
      <c r="LR118" s="72"/>
      <c r="LS118" s="72"/>
      <c r="LT118" s="72"/>
      <c r="LU118" s="72"/>
      <c r="LV118" s="72"/>
      <c r="LW118" s="72"/>
      <c r="LX118" s="72"/>
      <c r="LY118" s="72"/>
      <c r="LZ118" s="72"/>
      <c r="MA118" s="72"/>
      <c r="MB118" s="72"/>
      <c r="MC118" s="72"/>
      <c r="MD118" s="72"/>
      <c r="ME118" s="72"/>
      <c r="MF118" s="72"/>
      <c r="MG118" s="72"/>
      <c r="MH118" s="72"/>
      <c r="MI118" s="72"/>
      <c r="MJ118" s="72"/>
      <c r="MK118" s="72"/>
      <c r="ML118" s="72"/>
      <c r="MM118" s="72"/>
      <c r="MN118" s="72"/>
      <c r="MO118" s="72"/>
      <c r="MP118" s="72"/>
      <c r="MQ118" s="72"/>
      <c r="MR118" s="72"/>
      <c r="MS118" s="72"/>
      <c r="MT118" s="72"/>
      <c r="MU118" s="72"/>
      <c r="MV118" s="72"/>
      <c r="MW118" s="72"/>
      <c r="MX118" s="72"/>
      <c r="MY118" s="72"/>
      <c r="MZ118" s="72"/>
      <c r="NA118" s="72"/>
      <c r="NB118" s="72"/>
      <c r="NC118" s="72"/>
      <c r="ND118" s="72"/>
      <c r="NE118" s="72"/>
      <c r="NF118" s="72"/>
      <c r="NG118" s="72"/>
      <c r="NH118" s="72"/>
      <c r="NI118" s="72"/>
      <c r="NJ118" s="72"/>
      <c r="NK118" s="72"/>
      <c r="NL118" s="72"/>
      <c r="NM118" s="72"/>
      <c r="NN118" s="72"/>
      <c r="NO118" s="72"/>
      <c r="NP118" s="72"/>
      <c r="NQ118" s="72"/>
      <c r="NR118" s="72"/>
      <c r="NS118" s="72"/>
      <c r="NT118" s="72"/>
      <c r="NU118" s="72"/>
      <c r="NV118" s="72"/>
      <c r="NW118" s="72"/>
      <c r="NX118" s="72"/>
      <c r="NY118" s="72"/>
      <c r="NZ118" s="72"/>
      <c r="OA118" s="72"/>
      <c r="OB118" s="72"/>
      <c r="OC118" s="72"/>
      <c r="OD118" s="72"/>
      <c r="OE118" s="72"/>
      <c r="OF118" s="72"/>
      <c r="OG118" s="72"/>
      <c r="OH118" s="72"/>
      <c r="OI118" s="72"/>
      <c r="OJ118" s="72"/>
      <c r="OK118" s="72"/>
      <c r="OL118" s="72"/>
      <c r="OM118" s="72"/>
      <c r="ON118" s="72"/>
      <c r="OO118" s="72"/>
      <c r="OP118" s="72"/>
      <c r="OQ118" s="72"/>
      <c r="OR118" s="72"/>
      <c r="OS118" s="72"/>
      <c r="OT118" s="72"/>
      <c r="OU118" s="72"/>
      <c r="OV118" s="72"/>
      <c r="OW118" s="72"/>
      <c r="OX118" s="72"/>
      <c r="OY118" s="72"/>
      <c r="OZ118" s="72"/>
      <c r="PA118" s="72"/>
      <c r="PB118" s="72"/>
      <c r="PC118" s="72"/>
      <c r="PD118" s="72"/>
      <c r="PE118" s="72"/>
      <c r="PF118" s="72"/>
      <c r="PG118" s="72"/>
      <c r="PH118" s="72"/>
      <c r="PI118" s="72"/>
      <c r="PJ118" s="72"/>
      <c r="PK118" s="72"/>
      <c r="PL118" s="72"/>
      <c r="PM118" s="72"/>
      <c r="PN118" s="72"/>
      <c r="PO118" s="72"/>
      <c r="PP118" s="72"/>
      <c r="PQ118" s="72"/>
      <c r="PR118" s="72"/>
      <c r="PS118" s="72"/>
      <c r="PT118" s="72"/>
      <c r="PU118" s="72"/>
      <c r="PV118" s="72"/>
      <c r="PW118" s="72"/>
      <c r="PX118" s="72"/>
      <c r="PY118" s="72"/>
      <c r="PZ118" s="72"/>
      <c r="QA118" s="72"/>
      <c r="QB118" s="72"/>
      <c r="QC118" s="72"/>
      <c r="QD118" s="72"/>
      <c r="QE118" s="72"/>
      <c r="QF118" s="72"/>
      <c r="QG118" s="72"/>
      <c r="QH118" s="72"/>
      <c r="QI118" s="72"/>
      <c r="QJ118" s="72"/>
      <c r="QK118" s="72"/>
      <c r="QL118" s="72"/>
      <c r="QM118" s="72"/>
      <c r="QN118" s="72"/>
      <c r="QO118" s="72"/>
      <c r="QP118" s="72"/>
      <c r="QQ118" s="72"/>
      <c r="QR118" s="72"/>
      <c r="QS118" s="72"/>
      <c r="QT118" s="72"/>
      <c r="QU118" s="72"/>
      <c r="QV118" s="72"/>
      <c r="QW118" s="72"/>
      <c r="QX118" s="72"/>
      <c r="QY118" s="72"/>
      <c r="QZ118" s="72"/>
      <c r="RA118" s="72"/>
      <c r="RB118" s="72"/>
      <c r="RC118" s="72"/>
      <c r="RD118" s="72"/>
      <c r="RE118" s="72"/>
      <c r="RF118" s="72"/>
      <c r="RG118" s="72"/>
      <c r="RH118" s="72"/>
      <c r="RI118" s="72"/>
      <c r="RJ118" s="72"/>
      <c r="RK118" s="72"/>
      <c r="RL118" s="72"/>
      <c r="RM118" s="72"/>
      <c r="RN118" s="72"/>
      <c r="RO118" s="72"/>
      <c r="RP118" s="72"/>
      <c r="RQ118" s="72"/>
      <c r="RR118" s="72"/>
      <c r="RS118" s="72"/>
      <c r="RT118" s="72"/>
      <c r="RU118" s="72"/>
      <c r="RV118" s="72"/>
      <c r="RW118" s="72"/>
      <c r="RX118" s="72"/>
      <c r="RY118" s="72"/>
      <c r="RZ118" s="72"/>
      <c r="SA118" s="72"/>
      <c r="SB118" s="72"/>
      <c r="SC118" s="72"/>
      <c r="SD118" s="72"/>
      <c r="SE118" s="72"/>
      <c r="SF118" s="72"/>
      <c r="SG118" s="72"/>
      <c r="SH118" s="72"/>
      <c r="SI118" s="72"/>
      <c r="SJ118" s="72"/>
      <c r="SK118" s="72"/>
      <c r="SL118" s="72"/>
      <c r="SM118" s="72"/>
      <c r="SN118" s="72"/>
      <c r="SO118" s="72"/>
      <c r="SP118" s="72"/>
      <c r="SQ118" s="72"/>
      <c r="SR118" s="72"/>
      <c r="SS118" s="72"/>
      <c r="ST118" s="72"/>
      <c r="SU118" s="72"/>
      <c r="SV118" s="72"/>
      <c r="SW118" s="72"/>
      <c r="SX118" s="72"/>
      <c r="SY118" s="72"/>
      <c r="SZ118" s="72"/>
      <c r="TA118" s="72"/>
      <c r="TB118" s="72"/>
      <c r="TC118" s="72"/>
      <c r="TD118" s="72"/>
      <c r="TE118" s="72"/>
      <c r="TF118" s="72"/>
      <c r="TG118" s="72"/>
      <c r="TH118" s="72"/>
      <c r="TI118" s="72"/>
      <c r="TJ118" s="72"/>
      <c r="TK118" s="72"/>
      <c r="TL118" s="72"/>
      <c r="TM118" s="72"/>
      <c r="TN118" s="72"/>
      <c r="TO118" s="72"/>
      <c r="TP118" s="72"/>
      <c r="TQ118" s="72"/>
      <c r="TR118" s="72"/>
      <c r="TS118" s="72"/>
      <c r="TT118" s="72"/>
      <c r="TU118" s="72"/>
      <c r="TV118" s="72"/>
      <c r="TW118" s="72"/>
      <c r="TX118" s="72"/>
      <c r="TY118" s="72"/>
      <c r="TZ118" s="72"/>
      <c r="UA118" s="72"/>
      <c r="UB118" s="72"/>
      <c r="UC118" s="72"/>
      <c r="UD118" s="72"/>
      <c r="UE118" s="72"/>
      <c r="UF118" s="72"/>
      <c r="UG118" s="72"/>
      <c r="UH118" s="72"/>
      <c r="UI118" s="72"/>
      <c r="UJ118" s="72"/>
      <c r="UK118" s="72"/>
      <c r="UL118" s="72"/>
      <c r="UM118" s="72"/>
      <c r="UN118" s="72"/>
      <c r="UO118" s="72"/>
      <c r="UP118" s="72"/>
      <c r="UQ118" s="72"/>
      <c r="UR118" s="72"/>
      <c r="US118" s="72"/>
      <c r="UT118" s="72"/>
      <c r="UU118" s="72"/>
      <c r="UV118" s="72"/>
      <c r="UW118" s="72"/>
      <c r="UX118" s="72"/>
      <c r="UY118" s="72"/>
      <c r="UZ118" s="72"/>
      <c r="VA118" s="72"/>
      <c r="VB118" s="72"/>
      <c r="VC118" s="72"/>
      <c r="VD118" s="72"/>
      <c r="VE118" s="72"/>
      <c r="VF118" s="72"/>
      <c r="VG118" s="72"/>
      <c r="VH118" s="72"/>
      <c r="VI118" s="72"/>
      <c r="VJ118" s="72"/>
      <c r="VK118" s="72"/>
      <c r="VL118" s="72"/>
      <c r="VM118" s="72"/>
      <c r="VN118" s="72"/>
      <c r="VO118" s="72"/>
      <c r="VP118" s="72"/>
      <c r="VQ118" s="72"/>
      <c r="VR118" s="72"/>
      <c r="VS118" s="72"/>
      <c r="VT118" s="72"/>
      <c r="VU118" s="72"/>
      <c r="VV118" s="72"/>
      <c r="VW118" s="72"/>
      <c r="VX118" s="72"/>
      <c r="VY118" s="72"/>
      <c r="VZ118" s="72"/>
      <c r="WA118" s="72"/>
      <c r="WB118" s="72"/>
      <c r="WC118" s="72"/>
      <c r="WD118" s="72"/>
      <c r="WE118" s="72"/>
      <c r="WF118" s="72"/>
      <c r="WG118" s="72"/>
      <c r="WH118" s="72"/>
      <c r="WI118" s="72"/>
      <c r="WJ118" s="72"/>
      <c r="WK118" s="72"/>
      <c r="WL118" s="72"/>
      <c r="WM118" s="72"/>
      <c r="WN118" s="72"/>
      <c r="WO118" s="72"/>
      <c r="WP118" s="72"/>
      <c r="WQ118" s="72"/>
      <c r="WR118" s="72"/>
      <c r="WS118" s="72"/>
      <c r="WT118" s="72"/>
      <c r="WU118" s="72"/>
      <c r="WV118" s="72"/>
      <c r="WW118" s="72"/>
      <c r="WX118" s="72"/>
      <c r="WY118" s="72"/>
      <c r="WZ118" s="72"/>
      <c r="XA118" s="72"/>
      <c r="XB118" s="72"/>
      <c r="XC118" s="72"/>
      <c r="XD118" s="72"/>
      <c r="XE118" s="72"/>
      <c r="XF118" s="72"/>
      <c r="XG118" s="72"/>
      <c r="XH118" s="72"/>
      <c r="XI118" s="72"/>
      <c r="XJ118" s="72"/>
      <c r="XK118" s="72"/>
      <c r="XL118" s="72"/>
      <c r="XM118" s="72"/>
      <c r="XN118" s="72"/>
      <c r="XO118" s="72"/>
      <c r="XP118" s="72"/>
      <c r="XQ118" s="72"/>
      <c r="XR118" s="72"/>
      <c r="XS118" s="72"/>
      <c r="XT118" s="72"/>
      <c r="XU118" s="72"/>
      <c r="XV118" s="72"/>
      <c r="XW118" s="72"/>
      <c r="XX118" s="72"/>
      <c r="XY118" s="72"/>
      <c r="XZ118" s="72"/>
      <c r="YA118" s="72"/>
      <c r="YB118" s="72"/>
      <c r="YC118" s="72"/>
      <c r="YD118" s="72"/>
      <c r="YE118" s="72"/>
      <c r="YF118" s="72"/>
      <c r="YG118" s="72"/>
      <c r="YH118" s="72"/>
      <c r="YI118" s="72"/>
      <c r="YJ118" s="72"/>
      <c r="YK118" s="72"/>
      <c r="YL118" s="72"/>
      <c r="YM118" s="72"/>
      <c r="YN118" s="72"/>
      <c r="YO118" s="72"/>
      <c r="YP118" s="72"/>
      <c r="YQ118" s="72"/>
      <c r="YR118" s="72"/>
      <c r="YS118" s="72"/>
      <c r="YT118" s="72"/>
      <c r="YU118" s="72"/>
      <c r="YV118" s="72"/>
      <c r="YW118" s="72"/>
      <c r="YX118" s="72"/>
      <c r="YY118" s="72"/>
      <c r="YZ118" s="72"/>
      <c r="ZA118" s="72"/>
      <c r="ZB118" s="72"/>
      <c r="ZC118" s="72"/>
      <c r="ZD118" s="72"/>
      <c r="ZE118" s="72"/>
      <c r="ZF118" s="72"/>
      <c r="ZG118" s="72"/>
      <c r="ZH118" s="72"/>
      <c r="ZI118" s="72"/>
      <c r="ZJ118" s="72"/>
      <c r="ZK118" s="72"/>
      <c r="ZL118" s="72"/>
      <c r="ZM118" s="72"/>
      <c r="ZN118" s="72"/>
      <c r="ZO118" s="72"/>
      <c r="ZP118" s="72"/>
      <c r="ZQ118" s="72"/>
      <c r="ZR118" s="72"/>
      <c r="ZS118" s="72"/>
      <c r="ZT118" s="72"/>
      <c r="ZU118" s="72"/>
      <c r="ZV118" s="72"/>
      <c r="ZW118" s="72"/>
      <c r="ZX118" s="72"/>
      <c r="ZY118" s="72"/>
      <c r="ZZ118" s="72"/>
      <c r="AAA118" s="72"/>
      <c r="AAB118" s="72"/>
      <c r="AAC118" s="72"/>
      <c r="AAD118" s="72"/>
      <c r="AAE118" s="72"/>
      <c r="AAF118" s="72"/>
      <c r="AAG118" s="72"/>
      <c r="AAH118" s="72"/>
      <c r="AAI118" s="72"/>
      <c r="AAJ118" s="72"/>
      <c r="AAK118" s="72"/>
      <c r="AAL118" s="72"/>
      <c r="AAM118" s="72"/>
      <c r="AAN118" s="72"/>
      <c r="AAO118" s="72"/>
      <c r="AAP118" s="72"/>
      <c r="AAQ118" s="72"/>
      <c r="AAR118" s="72"/>
      <c r="AAS118" s="72"/>
      <c r="AAT118" s="72"/>
      <c r="AAU118" s="72"/>
      <c r="AAV118" s="72"/>
      <c r="AAW118" s="72"/>
      <c r="AAX118" s="72"/>
      <c r="AAY118" s="72"/>
      <c r="AAZ118" s="72"/>
      <c r="ABA118" s="72"/>
      <c r="ABB118" s="72"/>
      <c r="ABC118" s="72"/>
      <c r="ABD118" s="72"/>
      <c r="ABE118" s="72"/>
      <c r="ABF118" s="72"/>
      <c r="ABG118" s="72"/>
      <c r="ABH118" s="72"/>
      <c r="ABI118" s="72"/>
      <c r="ABJ118" s="72"/>
      <c r="ABK118" s="72"/>
      <c r="ABL118" s="72"/>
      <c r="ABM118" s="72"/>
      <c r="ABN118" s="72"/>
      <c r="ABO118" s="72"/>
      <c r="ABP118" s="72"/>
      <c r="ABQ118" s="72"/>
      <c r="ABR118" s="72"/>
      <c r="ABS118" s="72"/>
      <c r="ABT118" s="72"/>
      <c r="ABU118" s="72"/>
      <c r="ABV118" s="72"/>
      <c r="ABW118" s="72"/>
      <c r="ABX118" s="72"/>
      <c r="ABY118" s="72"/>
      <c r="ABZ118" s="72"/>
      <c r="ACA118" s="72"/>
      <c r="ACB118" s="72"/>
      <c r="ACC118" s="72"/>
      <c r="ACD118" s="72"/>
      <c r="ACE118" s="72"/>
      <c r="ACF118" s="72"/>
      <c r="ACG118" s="72"/>
      <c r="ACH118" s="72"/>
      <c r="ACI118" s="72"/>
      <c r="ACJ118" s="72"/>
      <c r="ACK118" s="72"/>
      <c r="ACL118" s="72"/>
      <c r="ACM118" s="72"/>
      <c r="ACN118" s="72"/>
      <c r="ACO118" s="72"/>
      <c r="ACP118" s="72"/>
      <c r="ACQ118" s="72"/>
      <c r="ACR118" s="72"/>
      <c r="ACS118" s="72"/>
      <c r="ACT118" s="72"/>
      <c r="ACU118" s="72"/>
      <c r="ACV118" s="72"/>
      <c r="ACW118" s="72"/>
      <c r="ACX118" s="72"/>
      <c r="ACY118" s="72"/>
      <c r="ACZ118" s="72"/>
      <c r="ADA118" s="72"/>
      <c r="ADB118" s="72"/>
      <c r="ADC118" s="72"/>
      <c r="ADD118" s="72"/>
      <c r="ADE118" s="72"/>
      <c r="ADF118" s="72"/>
      <c r="ADG118" s="72"/>
      <c r="ADH118" s="72"/>
      <c r="ADI118" s="72"/>
      <c r="ADJ118" s="72"/>
      <c r="ADK118" s="72"/>
      <c r="ADL118" s="72"/>
      <c r="ADM118" s="72"/>
      <c r="ADN118" s="72"/>
      <c r="ADO118" s="72"/>
      <c r="ADP118" s="72"/>
      <c r="ADQ118" s="72"/>
      <c r="ADR118" s="72"/>
      <c r="ADS118" s="72"/>
      <c r="ADT118" s="72"/>
      <c r="ADU118" s="72"/>
      <c r="ADV118" s="72"/>
      <c r="ADW118" s="72"/>
      <c r="ADX118" s="72"/>
      <c r="ADY118" s="72"/>
      <c r="ADZ118" s="72"/>
      <c r="AEA118" s="72"/>
      <c r="AEB118" s="72"/>
      <c r="AEC118" s="72"/>
      <c r="AED118" s="72"/>
      <c r="AEE118" s="72"/>
      <c r="AEF118" s="72"/>
      <c r="AEG118" s="72"/>
      <c r="AEH118" s="72"/>
      <c r="AEI118" s="72"/>
      <c r="AEJ118" s="72"/>
      <c r="AEK118" s="72"/>
      <c r="AEL118" s="72"/>
      <c r="AEM118" s="72"/>
      <c r="AEN118" s="72"/>
      <c r="AEO118" s="72"/>
      <c r="AEP118" s="72"/>
      <c r="AEQ118" s="72"/>
      <c r="AER118" s="72"/>
      <c r="AES118" s="72"/>
      <c r="AET118" s="72"/>
      <c r="AEU118" s="72"/>
      <c r="AEV118" s="72"/>
      <c r="AEW118" s="72"/>
      <c r="AEX118" s="72"/>
      <c r="AEY118" s="72"/>
      <c r="AEZ118" s="72"/>
      <c r="AFA118" s="72"/>
      <c r="AFB118" s="72"/>
      <c r="AFC118" s="72"/>
      <c r="AFD118" s="72"/>
      <c r="AFE118" s="72"/>
      <c r="AFF118" s="72"/>
      <c r="AFG118" s="72"/>
      <c r="AFH118" s="72"/>
      <c r="AFI118" s="72"/>
      <c r="AFJ118" s="72"/>
      <c r="AFK118" s="72"/>
      <c r="AFL118" s="72"/>
      <c r="AFM118" s="72"/>
      <c r="AFN118" s="72"/>
      <c r="AFO118" s="72"/>
      <c r="AFP118" s="72"/>
      <c r="AFQ118" s="72"/>
      <c r="AFR118" s="72"/>
      <c r="AFS118" s="72"/>
      <c r="AFT118" s="72"/>
      <c r="AFU118" s="72"/>
      <c r="AFV118" s="72"/>
      <c r="AFW118" s="72"/>
      <c r="AFX118" s="72"/>
      <c r="AFY118" s="72"/>
      <c r="AFZ118" s="72"/>
      <c r="AGA118" s="72"/>
      <c r="AGB118" s="72"/>
      <c r="AGC118" s="72"/>
      <c r="AGD118" s="72"/>
      <c r="AGE118" s="72"/>
      <c r="AGF118" s="72"/>
      <c r="AGG118" s="72"/>
      <c r="AGH118" s="72"/>
      <c r="AGI118" s="72"/>
      <c r="AGJ118" s="72"/>
      <c r="AGK118" s="72"/>
      <c r="AGL118" s="72"/>
      <c r="AGM118" s="72"/>
      <c r="AGN118" s="72"/>
      <c r="AGO118" s="72"/>
      <c r="AGP118" s="72"/>
      <c r="AGQ118" s="72"/>
      <c r="AGR118" s="72"/>
      <c r="AGS118" s="72"/>
      <c r="AGT118" s="72"/>
      <c r="AGU118" s="72"/>
      <c r="AGV118" s="72"/>
      <c r="AGW118" s="72"/>
      <c r="AGX118" s="72"/>
      <c r="AGY118" s="72"/>
      <c r="AGZ118" s="72"/>
      <c r="AHA118" s="72"/>
      <c r="AHB118" s="72"/>
      <c r="AHC118" s="72"/>
      <c r="AHD118" s="72"/>
      <c r="AHE118" s="72"/>
      <c r="AHF118" s="72"/>
      <c r="AHG118" s="72"/>
      <c r="AHH118" s="72"/>
      <c r="AHI118" s="72"/>
      <c r="AHJ118" s="72"/>
      <c r="AHK118" s="72"/>
      <c r="AHL118" s="72"/>
      <c r="AHM118" s="72"/>
      <c r="AHN118" s="72"/>
      <c r="AHO118" s="72"/>
      <c r="AHP118" s="72"/>
      <c r="AHQ118" s="72"/>
      <c r="AHR118" s="72"/>
      <c r="AHS118" s="72"/>
      <c r="AHT118" s="72"/>
      <c r="AHU118" s="72"/>
      <c r="AHV118" s="72"/>
      <c r="AHW118" s="72"/>
      <c r="AHX118" s="72"/>
      <c r="AHY118" s="72"/>
      <c r="AHZ118" s="72"/>
      <c r="AIA118" s="72"/>
      <c r="AIB118" s="72"/>
      <c r="AIC118" s="72"/>
      <c r="AID118" s="72"/>
      <c r="AIE118" s="72"/>
      <c r="AIF118" s="72"/>
      <c r="AIG118" s="72"/>
      <c r="AIH118" s="72"/>
      <c r="AII118" s="72"/>
      <c r="AIJ118" s="72"/>
      <c r="AIK118" s="72"/>
      <c r="AIL118" s="72"/>
      <c r="AIM118" s="72"/>
      <c r="AIN118" s="72"/>
      <c r="AIO118" s="72"/>
      <c r="AIP118" s="72"/>
      <c r="AIQ118" s="72"/>
      <c r="AIR118" s="72"/>
      <c r="AIS118" s="72"/>
      <c r="AIT118" s="72"/>
      <c r="AIU118" s="72"/>
      <c r="AIV118" s="72"/>
      <c r="AIW118" s="72"/>
      <c r="AIX118" s="72"/>
      <c r="AIY118" s="72"/>
      <c r="AIZ118" s="72"/>
      <c r="AJA118" s="72"/>
      <c r="AJB118" s="72"/>
      <c r="AJC118" s="72"/>
      <c r="AJD118" s="72"/>
      <c r="AJE118" s="72"/>
      <c r="AJF118" s="72"/>
      <c r="AJG118" s="72"/>
      <c r="AJH118" s="72"/>
      <c r="AJI118" s="72"/>
      <c r="AJJ118" s="72"/>
      <c r="AJK118" s="72"/>
      <c r="AJL118" s="72"/>
      <c r="AJM118" s="72"/>
      <c r="AJN118" s="72"/>
      <c r="AJO118" s="72"/>
      <c r="AJP118" s="72"/>
      <c r="AJQ118" s="72"/>
      <c r="AJR118" s="72"/>
      <c r="AJS118" s="72"/>
      <c r="AJT118" s="72"/>
      <c r="AJU118" s="72"/>
      <c r="AJV118" s="72"/>
      <c r="AJW118" s="72"/>
      <c r="AJX118" s="72"/>
      <c r="AJY118" s="72"/>
      <c r="AJZ118" s="72"/>
      <c r="AKA118" s="72"/>
      <c r="AKB118" s="72"/>
      <c r="AKC118" s="72"/>
      <c r="AKD118" s="72"/>
      <c r="AKE118" s="72"/>
      <c r="AKF118" s="72"/>
      <c r="AKG118" s="72"/>
      <c r="AKH118" s="72"/>
      <c r="AKI118" s="72"/>
      <c r="AKJ118" s="72"/>
      <c r="AKK118" s="72"/>
      <c r="AKL118" s="72"/>
      <c r="AKM118" s="72"/>
      <c r="AKN118" s="72"/>
      <c r="AKO118" s="72"/>
      <c r="AKP118" s="72"/>
      <c r="AKQ118" s="72"/>
      <c r="AKR118" s="72"/>
      <c r="AKS118" s="72"/>
      <c r="AKT118" s="72"/>
      <c r="AKU118" s="72"/>
      <c r="AKV118" s="72"/>
      <c r="AKW118" s="72"/>
      <c r="AKX118" s="72"/>
      <c r="AKY118" s="72"/>
      <c r="AKZ118" s="72"/>
      <c r="ALA118" s="72"/>
      <c r="ALB118" s="72"/>
      <c r="ALC118" s="72"/>
      <c r="ALD118" s="72"/>
      <c r="ALE118" s="72"/>
      <c r="ALF118" s="72"/>
      <c r="ALG118" s="72"/>
      <c r="ALH118" s="72"/>
      <c r="ALI118" s="72"/>
      <c r="ALJ118" s="72"/>
      <c r="ALK118" s="72"/>
      <c r="ALL118" s="72"/>
      <c r="ALM118" s="72"/>
      <c r="ALN118" s="72"/>
      <c r="ALO118" s="72"/>
      <c r="ALP118" s="72"/>
      <c r="ALQ118" s="72"/>
      <c r="ALR118" s="72"/>
      <c r="ALS118" s="72"/>
      <c r="ALT118" s="72"/>
      <c r="ALU118" s="72"/>
      <c r="ALV118" s="72"/>
      <c r="ALW118" s="72"/>
      <c r="ALX118" s="72"/>
      <c r="ALY118" s="72"/>
      <c r="ALZ118" s="72"/>
      <c r="AMA118" s="72"/>
      <c r="AMB118" s="72"/>
      <c r="AMC118" s="72"/>
      <c r="AMD118" s="72"/>
      <c r="AME118" s="72"/>
      <c r="AMF118" s="72"/>
      <c r="AMG118" s="72"/>
      <c r="AMH118" s="72"/>
      <c r="AMI118" s="72"/>
      <c r="AMJ118" s="72"/>
      <c r="AMK118" s="72"/>
      <c r="AML118" s="72"/>
      <c r="AMM118" s="72"/>
      <c r="AMN118" s="72"/>
      <c r="AMO118" s="72"/>
      <c r="AMP118" s="72"/>
      <c r="AMQ118" s="72"/>
      <c r="AMR118" s="72"/>
      <c r="AMS118" s="72"/>
      <c r="AMT118" s="72"/>
      <c r="AMU118" s="72"/>
      <c r="AMV118" s="72"/>
      <c r="AMW118" s="72"/>
      <c r="AMX118" s="72"/>
      <c r="AMY118" s="72"/>
      <c r="AMZ118" s="72"/>
      <c r="ANA118" s="72"/>
      <c r="ANB118" s="72"/>
      <c r="ANC118" s="72"/>
      <c r="AND118" s="72"/>
      <c r="ANE118" s="72"/>
      <c r="ANF118" s="72"/>
      <c r="ANG118" s="72"/>
      <c r="ANH118" s="72"/>
      <c r="ANI118" s="72"/>
      <c r="ANJ118" s="72"/>
      <c r="ANK118" s="72"/>
      <c r="ANL118" s="72"/>
      <c r="ANM118" s="72"/>
      <c r="ANN118" s="72"/>
      <c r="ANO118" s="72"/>
      <c r="ANP118" s="72"/>
      <c r="ANQ118" s="72"/>
      <c r="ANR118" s="72"/>
      <c r="ANS118" s="72"/>
      <c r="ANT118" s="72"/>
      <c r="ANU118" s="72"/>
      <c r="ANV118" s="72"/>
      <c r="ANW118" s="72"/>
      <c r="ANX118" s="72"/>
      <c r="ANY118" s="72"/>
      <c r="ANZ118" s="72"/>
      <c r="AOA118" s="72"/>
      <c r="AOB118" s="72"/>
      <c r="AOC118" s="72"/>
      <c r="AOD118" s="72"/>
      <c r="AOE118" s="72"/>
      <c r="AOF118" s="72"/>
      <c r="AOG118" s="72"/>
      <c r="AOH118" s="72"/>
      <c r="AOI118" s="72"/>
      <c r="AOJ118" s="72"/>
      <c r="AOK118" s="72"/>
      <c r="AOL118" s="72"/>
      <c r="AOM118" s="72"/>
      <c r="AON118" s="72"/>
      <c r="AOO118" s="72"/>
      <c r="AOP118" s="72"/>
      <c r="AOQ118" s="72"/>
      <c r="AOR118" s="72"/>
      <c r="AOS118" s="72"/>
      <c r="AOT118" s="72"/>
      <c r="AOU118" s="72"/>
      <c r="AOV118" s="72"/>
      <c r="AOW118" s="72"/>
      <c r="AOX118" s="72"/>
      <c r="AOY118" s="72"/>
      <c r="AOZ118" s="72"/>
      <c r="APA118" s="72"/>
      <c r="APB118" s="72"/>
      <c r="APC118" s="72"/>
      <c r="APD118" s="72"/>
      <c r="APE118" s="72"/>
      <c r="APF118" s="72"/>
      <c r="APG118" s="72"/>
      <c r="APH118" s="72"/>
      <c r="API118" s="72"/>
      <c r="APJ118" s="72"/>
      <c r="APK118" s="72"/>
      <c r="APL118" s="72"/>
      <c r="APM118" s="72"/>
      <c r="APN118" s="72"/>
      <c r="APO118" s="72"/>
      <c r="APP118" s="72"/>
      <c r="APQ118" s="72"/>
      <c r="APR118" s="72"/>
      <c r="APS118" s="72"/>
      <c r="APT118" s="72"/>
      <c r="APU118" s="72"/>
      <c r="APV118" s="72"/>
      <c r="APW118" s="72"/>
      <c r="APX118" s="72"/>
      <c r="APY118" s="72"/>
      <c r="APZ118" s="72"/>
      <c r="AQA118" s="72"/>
      <c r="AQB118" s="72"/>
      <c r="AQC118" s="72"/>
      <c r="AQD118" s="72"/>
      <c r="AQE118" s="72"/>
      <c r="AQF118" s="72"/>
      <c r="AQG118" s="72"/>
      <c r="AQH118" s="72"/>
      <c r="AQI118" s="72"/>
      <c r="AQJ118" s="72"/>
      <c r="AQK118" s="72"/>
      <c r="AQL118" s="72"/>
      <c r="AQM118" s="72"/>
      <c r="AQN118" s="72"/>
      <c r="AQO118" s="72"/>
      <c r="AQP118" s="72"/>
      <c r="AQQ118" s="72"/>
      <c r="AQR118" s="72"/>
      <c r="AQS118" s="72"/>
      <c r="AQT118" s="72"/>
      <c r="AQU118" s="72"/>
      <c r="AQV118" s="72"/>
      <c r="AQW118" s="72"/>
      <c r="AQX118" s="72"/>
      <c r="AQY118" s="72"/>
      <c r="AQZ118" s="72"/>
      <c r="ARA118" s="72"/>
      <c r="ARB118" s="72"/>
      <c r="ARC118" s="72"/>
      <c r="ARD118" s="72"/>
      <c r="ARE118" s="72"/>
      <c r="ARF118" s="72"/>
      <c r="ARG118" s="72"/>
      <c r="ARH118" s="72"/>
      <c r="ARI118" s="72"/>
      <c r="ARJ118" s="72"/>
      <c r="ARK118" s="72"/>
      <c r="ARL118" s="72"/>
      <c r="ARM118" s="72"/>
      <c r="ARN118" s="72"/>
      <c r="ARO118" s="72"/>
      <c r="ARP118" s="72"/>
      <c r="ARQ118" s="72"/>
      <c r="ARR118" s="72"/>
      <c r="ARS118" s="72"/>
      <c r="ART118" s="72"/>
      <c r="ARU118" s="72"/>
      <c r="ARV118" s="72"/>
      <c r="ARW118" s="72"/>
      <c r="ARX118" s="72"/>
      <c r="ARY118" s="72"/>
      <c r="ARZ118" s="72"/>
      <c r="ASA118" s="72"/>
      <c r="ASB118" s="72"/>
      <c r="ASC118" s="72"/>
      <c r="ASD118" s="72"/>
      <c r="ASE118" s="72"/>
      <c r="ASF118" s="72"/>
      <c r="ASG118" s="72"/>
      <c r="ASH118" s="72"/>
      <c r="ASI118" s="72"/>
      <c r="ASJ118" s="72"/>
      <c r="ASK118" s="72"/>
      <c r="ASL118" s="72"/>
      <c r="ASM118" s="72"/>
      <c r="ASN118" s="72"/>
      <c r="ASO118" s="72"/>
      <c r="ASP118" s="72"/>
      <c r="ASQ118" s="72"/>
      <c r="ASR118" s="72"/>
      <c r="ASS118" s="72"/>
      <c r="AST118" s="72"/>
      <c r="ASU118" s="72"/>
      <c r="ASV118" s="72"/>
      <c r="ASW118" s="72"/>
      <c r="ASX118" s="72"/>
      <c r="ASY118" s="72"/>
      <c r="ASZ118" s="72"/>
      <c r="ATA118" s="72"/>
      <c r="ATB118" s="72"/>
      <c r="ATC118" s="72"/>
      <c r="ATD118" s="72"/>
      <c r="ATE118" s="72"/>
      <c r="ATF118" s="72"/>
      <c r="ATG118" s="72"/>
      <c r="ATH118" s="72"/>
      <c r="ATI118" s="72"/>
      <c r="ATJ118" s="72"/>
      <c r="ATK118" s="72"/>
      <c r="ATL118" s="72"/>
      <c r="ATM118" s="72"/>
      <c r="ATN118" s="72"/>
      <c r="ATO118" s="72"/>
      <c r="ATP118" s="72"/>
      <c r="ATQ118" s="72"/>
      <c r="ATR118" s="72"/>
      <c r="ATS118" s="72"/>
      <c r="ATT118" s="72"/>
      <c r="ATU118" s="72"/>
      <c r="ATV118" s="72"/>
      <c r="ATW118" s="72"/>
      <c r="ATX118" s="72"/>
      <c r="ATY118" s="72"/>
      <c r="ATZ118" s="72"/>
      <c r="AUA118" s="72"/>
      <c r="AUB118" s="72"/>
      <c r="AUC118" s="72"/>
      <c r="AUD118" s="72"/>
      <c r="AUE118" s="72"/>
      <c r="AUF118" s="72"/>
      <c r="AUG118" s="72"/>
      <c r="AUH118" s="72"/>
      <c r="AUI118" s="72"/>
      <c r="AUJ118" s="72"/>
      <c r="AUK118" s="72"/>
      <c r="AUL118" s="72"/>
      <c r="AUM118" s="72"/>
      <c r="AUN118" s="72"/>
      <c r="AUO118" s="72"/>
      <c r="AUP118" s="72"/>
      <c r="AUQ118" s="72"/>
      <c r="AUR118" s="72"/>
      <c r="AUS118" s="72"/>
      <c r="AUT118" s="72"/>
      <c r="AUU118" s="72"/>
      <c r="AUV118" s="72"/>
      <c r="AUW118" s="72"/>
      <c r="AUX118" s="72"/>
      <c r="AUY118" s="72"/>
      <c r="AUZ118" s="72"/>
      <c r="AVA118" s="72"/>
      <c r="AVB118" s="72"/>
      <c r="AVC118" s="72"/>
      <c r="AVD118" s="72"/>
      <c r="AVE118" s="72"/>
      <c r="AVF118" s="72"/>
      <c r="AVG118" s="72"/>
      <c r="AVH118" s="72"/>
      <c r="AVI118" s="72"/>
      <c r="AVJ118" s="72"/>
      <c r="AVK118" s="72"/>
      <c r="AVL118" s="72"/>
      <c r="AVM118" s="72"/>
      <c r="AVN118" s="72"/>
      <c r="AVO118" s="72"/>
      <c r="AVP118" s="72"/>
      <c r="AVQ118" s="72"/>
      <c r="AVR118" s="72"/>
      <c r="AVS118" s="72"/>
      <c r="AVT118" s="72"/>
      <c r="AVU118" s="72"/>
      <c r="AVV118" s="72"/>
      <c r="AVW118" s="72"/>
      <c r="AVX118" s="72"/>
      <c r="AVY118" s="72"/>
      <c r="AVZ118" s="72"/>
      <c r="AWA118" s="72"/>
      <c r="AWB118" s="72"/>
      <c r="AWC118" s="72"/>
      <c r="AWD118" s="72"/>
      <c r="AWE118" s="72"/>
      <c r="AWF118" s="72"/>
      <c r="AWG118" s="72"/>
      <c r="AWH118" s="72"/>
      <c r="AWI118" s="72"/>
      <c r="AWJ118" s="72"/>
      <c r="AWK118" s="72"/>
      <c r="AWL118" s="72"/>
      <c r="AWM118" s="72"/>
      <c r="AWN118" s="72"/>
      <c r="AWO118" s="72"/>
      <c r="AWP118" s="72"/>
      <c r="AWQ118" s="72"/>
      <c r="AWR118" s="72"/>
      <c r="AWS118" s="72"/>
      <c r="AWT118" s="72"/>
      <c r="AWU118" s="72"/>
      <c r="AWV118" s="72"/>
      <c r="AWW118" s="72"/>
      <c r="AWX118" s="72"/>
      <c r="AWY118" s="72"/>
      <c r="AWZ118" s="72"/>
      <c r="AXA118" s="72"/>
      <c r="AXB118" s="72"/>
      <c r="AXC118" s="72"/>
      <c r="AXD118" s="72"/>
      <c r="AXE118" s="72"/>
      <c r="AXF118" s="72"/>
      <c r="AXG118" s="72"/>
      <c r="AXH118" s="72"/>
      <c r="AXI118" s="72"/>
      <c r="AXJ118" s="72"/>
      <c r="AXK118" s="72"/>
      <c r="AXL118" s="72"/>
      <c r="AXM118" s="72"/>
      <c r="AXN118" s="72"/>
      <c r="AXO118" s="72"/>
      <c r="AXP118" s="72"/>
      <c r="AXQ118" s="72"/>
      <c r="AXR118" s="72"/>
      <c r="AXS118" s="72"/>
      <c r="AXT118" s="72"/>
      <c r="AXU118" s="72"/>
      <c r="AXV118" s="72"/>
      <c r="AXW118" s="72"/>
      <c r="AXX118" s="72"/>
      <c r="AXY118" s="72"/>
      <c r="AXZ118" s="72"/>
      <c r="AYA118" s="72"/>
      <c r="AYB118" s="72"/>
      <c r="AYC118" s="72"/>
      <c r="AYD118" s="72"/>
      <c r="AYE118" s="72"/>
      <c r="AYF118" s="72"/>
      <c r="AYG118" s="72"/>
      <c r="AYH118" s="72"/>
      <c r="AYI118" s="72"/>
      <c r="AYJ118" s="72"/>
      <c r="AYK118" s="72"/>
      <c r="AYL118" s="72"/>
      <c r="AYM118" s="72"/>
      <c r="AYN118" s="72"/>
      <c r="AYO118" s="72"/>
      <c r="AYP118" s="72"/>
      <c r="AYQ118" s="72"/>
      <c r="AYR118" s="72"/>
      <c r="AYS118" s="72"/>
      <c r="AYT118" s="72"/>
      <c r="AYU118" s="72"/>
      <c r="AYV118" s="72"/>
      <c r="AYW118" s="72"/>
      <c r="AYX118" s="72"/>
      <c r="AYY118" s="72"/>
      <c r="AYZ118" s="72"/>
      <c r="AZA118" s="72"/>
      <c r="AZB118" s="72"/>
      <c r="AZC118" s="72"/>
      <c r="AZD118" s="72"/>
      <c r="AZE118" s="72"/>
      <c r="AZF118" s="72"/>
      <c r="AZG118" s="72"/>
      <c r="AZH118" s="72"/>
      <c r="AZI118" s="72"/>
      <c r="AZJ118" s="72"/>
      <c r="AZK118" s="72"/>
      <c r="AZL118" s="72"/>
      <c r="AZM118" s="72"/>
      <c r="AZN118" s="72"/>
      <c r="AZO118" s="72"/>
      <c r="AZP118" s="72"/>
      <c r="AZQ118" s="72"/>
      <c r="AZR118" s="72"/>
      <c r="AZS118" s="72"/>
      <c r="AZT118" s="72"/>
      <c r="AZU118" s="72"/>
      <c r="AZV118" s="72"/>
      <c r="AZW118" s="72"/>
      <c r="AZX118" s="72"/>
      <c r="AZY118" s="72"/>
      <c r="AZZ118" s="72"/>
      <c r="BAA118" s="72"/>
      <c r="BAB118" s="72"/>
      <c r="BAC118" s="72"/>
      <c r="BAD118" s="72"/>
      <c r="BAE118" s="72"/>
      <c r="BAF118" s="72"/>
      <c r="BAG118" s="72"/>
      <c r="BAH118" s="72"/>
      <c r="BAI118" s="72"/>
      <c r="BAJ118" s="72"/>
      <c r="BAK118" s="72"/>
      <c r="BAL118" s="72"/>
      <c r="BAM118" s="72"/>
      <c r="BAN118" s="72"/>
      <c r="BAO118" s="72"/>
      <c r="BAP118" s="72"/>
      <c r="BAQ118" s="72"/>
      <c r="BAR118" s="72"/>
      <c r="BAS118" s="72"/>
      <c r="BAT118" s="72"/>
      <c r="BAU118" s="72"/>
      <c r="BAV118" s="72"/>
      <c r="BAW118" s="72"/>
      <c r="BAX118" s="72"/>
      <c r="BAY118" s="72"/>
      <c r="BAZ118" s="72"/>
      <c r="BBA118" s="72"/>
      <c r="BBB118" s="72"/>
      <c r="BBC118" s="72"/>
      <c r="BBD118" s="72"/>
      <c r="BBE118" s="72"/>
      <c r="BBF118" s="72"/>
      <c r="BBG118" s="72"/>
      <c r="BBH118" s="72"/>
      <c r="BBI118" s="72"/>
      <c r="BBJ118" s="72"/>
      <c r="BBK118" s="72"/>
      <c r="BBL118" s="72"/>
      <c r="BBM118" s="72"/>
      <c r="BBN118" s="72"/>
      <c r="BBO118" s="72"/>
      <c r="BBP118" s="72"/>
      <c r="BBQ118" s="72"/>
      <c r="BBR118" s="72"/>
      <c r="BBS118" s="72"/>
      <c r="BBT118" s="72"/>
      <c r="BBU118" s="72"/>
      <c r="BBV118" s="72"/>
      <c r="BBW118" s="72"/>
      <c r="BBX118" s="72"/>
      <c r="BBY118" s="72"/>
      <c r="BBZ118" s="72"/>
      <c r="BCA118" s="72"/>
      <c r="BCB118" s="72"/>
      <c r="BCC118" s="72"/>
      <c r="BCD118" s="72"/>
      <c r="BCE118" s="72"/>
      <c r="BCF118" s="72"/>
      <c r="BCG118" s="72"/>
      <c r="BCH118" s="72"/>
      <c r="BCI118" s="72"/>
      <c r="BCJ118" s="72"/>
      <c r="BCK118" s="72"/>
      <c r="BCL118" s="72"/>
      <c r="BCM118" s="72"/>
      <c r="BCN118" s="72"/>
      <c r="BCO118" s="72"/>
      <c r="BCP118" s="72"/>
      <c r="BCQ118" s="72"/>
      <c r="BCR118" s="72"/>
      <c r="BCS118" s="72"/>
      <c r="BCT118" s="72"/>
      <c r="BCU118" s="72"/>
      <c r="BCV118" s="72"/>
      <c r="BCW118" s="72"/>
      <c r="BCX118" s="72"/>
      <c r="BCY118" s="72"/>
      <c r="BCZ118" s="72"/>
      <c r="BDA118" s="72"/>
      <c r="BDB118" s="72"/>
      <c r="BDC118" s="72"/>
      <c r="BDD118" s="72"/>
      <c r="BDE118" s="72"/>
      <c r="BDF118" s="72"/>
      <c r="BDG118" s="72"/>
      <c r="BDH118" s="72"/>
      <c r="BDI118" s="72"/>
      <c r="BDJ118" s="72"/>
      <c r="BDK118" s="72"/>
      <c r="BDL118" s="72"/>
      <c r="BDM118" s="72"/>
      <c r="BDN118" s="72"/>
      <c r="BDO118" s="72"/>
      <c r="BDP118" s="72"/>
      <c r="BDQ118" s="72"/>
      <c r="BDR118" s="72"/>
      <c r="BDS118" s="72"/>
      <c r="BDT118" s="72"/>
      <c r="BDU118" s="72"/>
      <c r="BDV118" s="72"/>
      <c r="BDW118" s="72"/>
      <c r="BDX118" s="72"/>
      <c r="BDY118" s="72"/>
      <c r="BDZ118" s="72"/>
      <c r="BEA118" s="72"/>
      <c r="BEB118" s="72"/>
      <c r="BEC118" s="72"/>
      <c r="BED118" s="72"/>
      <c r="BEE118" s="72"/>
      <c r="BEF118" s="72"/>
      <c r="BEG118" s="72"/>
      <c r="BEH118" s="72"/>
      <c r="BEI118" s="72"/>
      <c r="BEJ118" s="72"/>
      <c r="BEK118" s="72"/>
      <c r="BEL118" s="72"/>
      <c r="BEM118" s="72"/>
      <c r="BEN118" s="72"/>
      <c r="BEO118" s="72"/>
      <c r="BEP118" s="72"/>
      <c r="BEQ118" s="72"/>
      <c r="BER118" s="72"/>
      <c r="BES118" s="72"/>
      <c r="BET118" s="72"/>
      <c r="BEU118" s="72"/>
      <c r="BEV118" s="72"/>
      <c r="BEW118" s="72"/>
      <c r="BEX118" s="72"/>
      <c r="BEY118" s="72"/>
      <c r="BEZ118" s="72"/>
      <c r="BFA118" s="72"/>
      <c r="BFB118" s="72"/>
      <c r="BFC118" s="72"/>
      <c r="BFD118" s="72"/>
      <c r="BFE118" s="72"/>
      <c r="BFF118" s="72"/>
      <c r="BFG118" s="72"/>
      <c r="BFH118" s="72"/>
      <c r="BFI118" s="72"/>
      <c r="BFJ118" s="72"/>
      <c r="BFK118" s="72"/>
      <c r="BFL118" s="72"/>
      <c r="BFM118" s="72"/>
      <c r="BFN118" s="72"/>
      <c r="BFO118" s="72"/>
      <c r="BFP118" s="72"/>
      <c r="BFQ118" s="72"/>
      <c r="BFR118" s="72"/>
      <c r="BFS118" s="72"/>
      <c r="BFT118" s="72"/>
      <c r="BFU118" s="72"/>
      <c r="BFV118" s="72"/>
      <c r="BFW118" s="72"/>
      <c r="BFX118" s="72"/>
      <c r="BFY118" s="72"/>
      <c r="BFZ118" s="72"/>
      <c r="BGA118" s="72"/>
      <c r="BGB118" s="72"/>
      <c r="BGC118" s="72"/>
      <c r="BGD118" s="72"/>
      <c r="BGE118" s="72"/>
      <c r="BGF118" s="72"/>
      <c r="BGG118" s="72"/>
      <c r="BGH118" s="72"/>
      <c r="BGI118" s="72"/>
      <c r="BGJ118" s="72"/>
      <c r="BGK118" s="72"/>
      <c r="BGL118" s="72"/>
      <c r="BGM118" s="72"/>
      <c r="BGN118" s="72"/>
      <c r="BGO118" s="72"/>
      <c r="BGP118" s="72"/>
      <c r="BGQ118" s="72"/>
      <c r="BGR118" s="72"/>
      <c r="BGS118" s="72"/>
      <c r="BGT118" s="72"/>
      <c r="BGU118" s="72"/>
      <c r="BGV118" s="72"/>
      <c r="BGW118" s="72"/>
      <c r="BGX118" s="72"/>
      <c r="BGY118" s="72"/>
      <c r="BGZ118" s="72"/>
      <c r="BHA118" s="72"/>
      <c r="BHB118" s="72"/>
      <c r="BHC118" s="72"/>
      <c r="BHD118" s="72"/>
      <c r="BHE118" s="72"/>
      <c r="BHF118" s="72"/>
      <c r="BHG118" s="72"/>
      <c r="BHH118" s="72"/>
      <c r="BHI118" s="72"/>
      <c r="BHJ118" s="72"/>
      <c r="BHK118" s="72"/>
      <c r="BHL118" s="72"/>
      <c r="BHM118" s="72"/>
      <c r="BHN118" s="72"/>
      <c r="BHO118" s="72"/>
      <c r="BHP118" s="72"/>
      <c r="BHQ118" s="72"/>
      <c r="BHR118" s="72"/>
      <c r="BHS118" s="72"/>
      <c r="BHT118" s="72"/>
      <c r="BHU118" s="72"/>
      <c r="BHV118" s="72"/>
      <c r="BHW118" s="72"/>
      <c r="BHX118" s="72"/>
      <c r="BHY118" s="72"/>
      <c r="BHZ118" s="72"/>
      <c r="BIA118" s="72"/>
      <c r="BIB118" s="72"/>
      <c r="BIC118" s="72"/>
      <c r="BID118" s="72"/>
      <c r="BIE118" s="72"/>
      <c r="BIF118" s="72"/>
      <c r="BIG118" s="72"/>
      <c r="BIH118" s="72"/>
      <c r="BII118" s="72"/>
      <c r="BIJ118" s="72"/>
      <c r="BIK118" s="72"/>
      <c r="BIL118" s="72"/>
      <c r="BIM118" s="72"/>
      <c r="BIN118" s="72"/>
      <c r="BIO118" s="72"/>
      <c r="BIP118" s="72"/>
      <c r="BIQ118" s="72"/>
      <c r="BIR118" s="72"/>
      <c r="BIS118" s="72"/>
      <c r="BIT118" s="72"/>
      <c r="BIU118" s="72"/>
      <c r="BIV118" s="72"/>
      <c r="BIW118" s="72"/>
      <c r="BIX118" s="72"/>
      <c r="BIY118" s="72"/>
      <c r="BIZ118" s="72"/>
    </row>
    <row r="119" spans="1:1612" s="20" customFormat="1" ht="30" customHeight="1">
      <c r="A119" s="114" t="s">
        <v>32</v>
      </c>
      <c r="B119" s="114"/>
      <c r="C119" s="21"/>
      <c r="D119" s="22"/>
      <c r="E119" s="22"/>
      <c r="F119" s="22"/>
      <c r="G119" s="53">
        <f>SUM(G109:G111)</f>
        <v>7335.7243500000004</v>
      </c>
      <c r="H119" s="53">
        <f t="shared" ref="H119:L119" si="18">SUM(H109:H111)</f>
        <v>0</v>
      </c>
      <c r="I119" s="53">
        <f>SUM(I109:I111)</f>
        <v>6642.39</v>
      </c>
      <c r="J119" s="53">
        <f t="shared" si="18"/>
        <v>0</v>
      </c>
      <c r="K119" s="53">
        <f>SUM(K109:K111)</f>
        <v>693.33434999999997</v>
      </c>
      <c r="L119" s="53">
        <f t="shared" si="18"/>
        <v>0</v>
      </c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  <c r="HH119" s="72"/>
      <c r="HI119" s="72"/>
      <c r="HJ119" s="72"/>
      <c r="HK119" s="72"/>
      <c r="HL119" s="72"/>
      <c r="HM119" s="72"/>
      <c r="HN119" s="72"/>
      <c r="HO119" s="72"/>
      <c r="HP119" s="72"/>
      <c r="HQ119" s="72"/>
      <c r="HR119" s="72"/>
      <c r="HS119" s="72"/>
      <c r="HT119" s="72"/>
      <c r="HU119" s="72"/>
      <c r="HV119" s="72"/>
      <c r="HW119" s="72"/>
      <c r="HX119" s="72"/>
      <c r="HY119" s="72"/>
      <c r="HZ119" s="72"/>
      <c r="IA119" s="72"/>
      <c r="IB119" s="72"/>
      <c r="IC119" s="72"/>
      <c r="ID119" s="72"/>
      <c r="IE119" s="72"/>
      <c r="IF119" s="72"/>
      <c r="IG119" s="72"/>
      <c r="IH119" s="72"/>
      <c r="II119" s="72"/>
      <c r="IJ119" s="72"/>
      <c r="IK119" s="72"/>
      <c r="IL119" s="72"/>
      <c r="IM119" s="72"/>
      <c r="IN119" s="72"/>
      <c r="IO119" s="72"/>
      <c r="IP119" s="72"/>
      <c r="IQ119" s="72"/>
      <c r="IR119" s="72"/>
      <c r="IS119" s="72"/>
      <c r="IT119" s="72"/>
      <c r="IU119" s="72"/>
      <c r="IV119" s="72"/>
      <c r="IW119" s="72"/>
      <c r="IX119" s="72"/>
      <c r="IY119" s="72"/>
      <c r="IZ119" s="72"/>
      <c r="JA119" s="72"/>
      <c r="JB119" s="72"/>
      <c r="JC119" s="72"/>
      <c r="JD119" s="72"/>
      <c r="JE119" s="72"/>
      <c r="JF119" s="72"/>
      <c r="JG119" s="72"/>
      <c r="JH119" s="72"/>
      <c r="JI119" s="72"/>
      <c r="JJ119" s="72"/>
      <c r="JK119" s="72"/>
      <c r="JL119" s="72"/>
      <c r="JM119" s="72"/>
      <c r="JN119" s="72"/>
      <c r="JO119" s="72"/>
      <c r="JP119" s="72"/>
      <c r="JQ119" s="72"/>
      <c r="JR119" s="72"/>
      <c r="JS119" s="72"/>
      <c r="JT119" s="72"/>
      <c r="JU119" s="72"/>
      <c r="JV119" s="72"/>
      <c r="JW119" s="72"/>
      <c r="JX119" s="72"/>
      <c r="JY119" s="72"/>
      <c r="JZ119" s="72"/>
      <c r="KA119" s="72"/>
      <c r="KB119" s="72"/>
      <c r="KC119" s="72"/>
      <c r="KD119" s="72"/>
      <c r="KE119" s="72"/>
      <c r="KF119" s="72"/>
      <c r="KG119" s="72"/>
      <c r="KH119" s="72"/>
      <c r="KI119" s="72"/>
      <c r="KJ119" s="72"/>
      <c r="KK119" s="72"/>
      <c r="KL119" s="72"/>
      <c r="KM119" s="72"/>
      <c r="KN119" s="72"/>
      <c r="KO119" s="72"/>
      <c r="KP119" s="72"/>
      <c r="KQ119" s="72"/>
      <c r="KR119" s="72"/>
      <c r="KS119" s="72"/>
      <c r="KT119" s="72"/>
      <c r="KU119" s="72"/>
      <c r="KV119" s="72"/>
      <c r="KW119" s="72"/>
      <c r="KX119" s="72"/>
      <c r="KY119" s="72"/>
      <c r="KZ119" s="72"/>
      <c r="LA119" s="72"/>
      <c r="LB119" s="72"/>
      <c r="LC119" s="72"/>
      <c r="LD119" s="72"/>
      <c r="LE119" s="72"/>
      <c r="LF119" s="72"/>
      <c r="LG119" s="72"/>
      <c r="LH119" s="72"/>
      <c r="LI119" s="72"/>
      <c r="LJ119" s="72"/>
      <c r="LK119" s="72"/>
      <c r="LL119" s="72"/>
      <c r="LM119" s="72"/>
      <c r="LN119" s="72"/>
      <c r="LO119" s="72"/>
      <c r="LP119" s="72"/>
      <c r="LQ119" s="72"/>
      <c r="LR119" s="72"/>
      <c r="LS119" s="72"/>
      <c r="LT119" s="72"/>
      <c r="LU119" s="72"/>
      <c r="LV119" s="72"/>
      <c r="LW119" s="72"/>
      <c r="LX119" s="72"/>
      <c r="LY119" s="72"/>
      <c r="LZ119" s="72"/>
      <c r="MA119" s="72"/>
      <c r="MB119" s="72"/>
      <c r="MC119" s="72"/>
      <c r="MD119" s="72"/>
      <c r="ME119" s="72"/>
      <c r="MF119" s="72"/>
      <c r="MG119" s="72"/>
      <c r="MH119" s="72"/>
      <c r="MI119" s="72"/>
      <c r="MJ119" s="72"/>
      <c r="MK119" s="72"/>
      <c r="ML119" s="72"/>
      <c r="MM119" s="72"/>
      <c r="MN119" s="72"/>
      <c r="MO119" s="72"/>
      <c r="MP119" s="72"/>
      <c r="MQ119" s="72"/>
      <c r="MR119" s="72"/>
      <c r="MS119" s="72"/>
      <c r="MT119" s="72"/>
      <c r="MU119" s="72"/>
      <c r="MV119" s="72"/>
      <c r="MW119" s="72"/>
      <c r="MX119" s="72"/>
      <c r="MY119" s="72"/>
      <c r="MZ119" s="72"/>
      <c r="NA119" s="72"/>
      <c r="NB119" s="72"/>
      <c r="NC119" s="72"/>
      <c r="ND119" s="72"/>
      <c r="NE119" s="72"/>
      <c r="NF119" s="72"/>
      <c r="NG119" s="72"/>
      <c r="NH119" s="72"/>
      <c r="NI119" s="72"/>
      <c r="NJ119" s="72"/>
      <c r="NK119" s="72"/>
      <c r="NL119" s="72"/>
      <c r="NM119" s="72"/>
      <c r="NN119" s="72"/>
      <c r="NO119" s="72"/>
      <c r="NP119" s="72"/>
      <c r="NQ119" s="72"/>
      <c r="NR119" s="72"/>
      <c r="NS119" s="72"/>
      <c r="NT119" s="72"/>
      <c r="NU119" s="72"/>
      <c r="NV119" s="72"/>
      <c r="NW119" s="72"/>
      <c r="NX119" s="72"/>
      <c r="NY119" s="72"/>
      <c r="NZ119" s="72"/>
      <c r="OA119" s="72"/>
      <c r="OB119" s="72"/>
      <c r="OC119" s="72"/>
      <c r="OD119" s="72"/>
      <c r="OE119" s="72"/>
      <c r="OF119" s="72"/>
      <c r="OG119" s="72"/>
      <c r="OH119" s="72"/>
      <c r="OI119" s="72"/>
      <c r="OJ119" s="72"/>
      <c r="OK119" s="72"/>
      <c r="OL119" s="72"/>
      <c r="OM119" s="72"/>
      <c r="ON119" s="72"/>
      <c r="OO119" s="72"/>
      <c r="OP119" s="72"/>
      <c r="OQ119" s="72"/>
      <c r="OR119" s="72"/>
      <c r="OS119" s="72"/>
      <c r="OT119" s="72"/>
      <c r="OU119" s="72"/>
      <c r="OV119" s="72"/>
      <c r="OW119" s="72"/>
      <c r="OX119" s="72"/>
      <c r="OY119" s="72"/>
      <c r="OZ119" s="72"/>
      <c r="PA119" s="72"/>
      <c r="PB119" s="72"/>
      <c r="PC119" s="72"/>
      <c r="PD119" s="72"/>
      <c r="PE119" s="72"/>
      <c r="PF119" s="72"/>
      <c r="PG119" s="72"/>
      <c r="PH119" s="72"/>
      <c r="PI119" s="72"/>
      <c r="PJ119" s="72"/>
      <c r="PK119" s="72"/>
      <c r="PL119" s="72"/>
      <c r="PM119" s="72"/>
      <c r="PN119" s="72"/>
      <c r="PO119" s="72"/>
      <c r="PP119" s="72"/>
      <c r="PQ119" s="72"/>
      <c r="PR119" s="72"/>
      <c r="PS119" s="72"/>
      <c r="PT119" s="72"/>
      <c r="PU119" s="72"/>
      <c r="PV119" s="72"/>
      <c r="PW119" s="72"/>
      <c r="PX119" s="72"/>
      <c r="PY119" s="72"/>
      <c r="PZ119" s="72"/>
      <c r="QA119" s="72"/>
      <c r="QB119" s="72"/>
      <c r="QC119" s="72"/>
      <c r="QD119" s="72"/>
      <c r="QE119" s="72"/>
      <c r="QF119" s="72"/>
      <c r="QG119" s="72"/>
      <c r="QH119" s="72"/>
      <c r="QI119" s="72"/>
      <c r="QJ119" s="72"/>
      <c r="QK119" s="72"/>
      <c r="QL119" s="72"/>
      <c r="QM119" s="72"/>
      <c r="QN119" s="72"/>
      <c r="QO119" s="72"/>
      <c r="QP119" s="72"/>
      <c r="QQ119" s="72"/>
      <c r="QR119" s="72"/>
      <c r="QS119" s="72"/>
      <c r="QT119" s="72"/>
      <c r="QU119" s="72"/>
      <c r="QV119" s="72"/>
      <c r="QW119" s="72"/>
      <c r="QX119" s="72"/>
      <c r="QY119" s="72"/>
      <c r="QZ119" s="72"/>
      <c r="RA119" s="72"/>
      <c r="RB119" s="72"/>
      <c r="RC119" s="72"/>
      <c r="RD119" s="72"/>
      <c r="RE119" s="72"/>
      <c r="RF119" s="72"/>
      <c r="RG119" s="72"/>
      <c r="RH119" s="72"/>
      <c r="RI119" s="72"/>
      <c r="RJ119" s="72"/>
      <c r="RK119" s="72"/>
      <c r="RL119" s="72"/>
      <c r="RM119" s="72"/>
      <c r="RN119" s="72"/>
      <c r="RO119" s="72"/>
      <c r="RP119" s="72"/>
      <c r="RQ119" s="72"/>
      <c r="RR119" s="72"/>
      <c r="RS119" s="72"/>
      <c r="RT119" s="72"/>
      <c r="RU119" s="72"/>
      <c r="RV119" s="72"/>
      <c r="RW119" s="72"/>
      <c r="RX119" s="72"/>
      <c r="RY119" s="72"/>
      <c r="RZ119" s="72"/>
      <c r="SA119" s="72"/>
      <c r="SB119" s="72"/>
      <c r="SC119" s="72"/>
      <c r="SD119" s="72"/>
      <c r="SE119" s="72"/>
      <c r="SF119" s="72"/>
      <c r="SG119" s="72"/>
      <c r="SH119" s="72"/>
      <c r="SI119" s="72"/>
      <c r="SJ119" s="72"/>
      <c r="SK119" s="72"/>
      <c r="SL119" s="72"/>
      <c r="SM119" s="72"/>
      <c r="SN119" s="72"/>
      <c r="SO119" s="72"/>
      <c r="SP119" s="72"/>
      <c r="SQ119" s="72"/>
      <c r="SR119" s="72"/>
      <c r="SS119" s="72"/>
      <c r="ST119" s="72"/>
      <c r="SU119" s="72"/>
      <c r="SV119" s="72"/>
      <c r="SW119" s="72"/>
      <c r="SX119" s="72"/>
      <c r="SY119" s="72"/>
      <c r="SZ119" s="72"/>
      <c r="TA119" s="72"/>
      <c r="TB119" s="72"/>
      <c r="TC119" s="72"/>
      <c r="TD119" s="72"/>
      <c r="TE119" s="72"/>
      <c r="TF119" s="72"/>
      <c r="TG119" s="72"/>
      <c r="TH119" s="72"/>
      <c r="TI119" s="72"/>
      <c r="TJ119" s="72"/>
      <c r="TK119" s="72"/>
      <c r="TL119" s="72"/>
      <c r="TM119" s="72"/>
      <c r="TN119" s="72"/>
      <c r="TO119" s="72"/>
      <c r="TP119" s="72"/>
      <c r="TQ119" s="72"/>
      <c r="TR119" s="72"/>
      <c r="TS119" s="72"/>
      <c r="TT119" s="72"/>
      <c r="TU119" s="72"/>
      <c r="TV119" s="72"/>
      <c r="TW119" s="72"/>
      <c r="TX119" s="72"/>
      <c r="TY119" s="72"/>
      <c r="TZ119" s="72"/>
      <c r="UA119" s="72"/>
      <c r="UB119" s="72"/>
      <c r="UC119" s="72"/>
      <c r="UD119" s="72"/>
      <c r="UE119" s="72"/>
      <c r="UF119" s="72"/>
      <c r="UG119" s="72"/>
      <c r="UH119" s="72"/>
      <c r="UI119" s="72"/>
      <c r="UJ119" s="72"/>
      <c r="UK119" s="72"/>
      <c r="UL119" s="72"/>
      <c r="UM119" s="72"/>
      <c r="UN119" s="72"/>
      <c r="UO119" s="72"/>
      <c r="UP119" s="72"/>
      <c r="UQ119" s="72"/>
      <c r="UR119" s="72"/>
      <c r="US119" s="72"/>
      <c r="UT119" s="72"/>
      <c r="UU119" s="72"/>
      <c r="UV119" s="72"/>
      <c r="UW119" s="72"/>
      <c r="UX119" s="72"/>
      <c r="UY119" s="72"/>
      <c r="UZ119" s="72"/>
      <c r="VA119" s="72"/>
      <c r="VB119" s="72"/>
      <c r="VC119" s="72"/>
      <c r="VD119" s="72"/>
      <c r="VE119" s="72"/>
      <c r="VF119" s="72"/>
      <c r="VG119" s="72"/>
      <c r="VH119" s="72"/>
      <c r="VI119" s="72"/>
      <c r="VJ119" s="72"/>
      <c r="VK119" s="72"/>
      <c r="VL119" s="72"/>
      <c r="VM119" s="72"/>
      <c r="VN119" s="72"/>
      <c r="VO119" s="72"/>
      <c r="VP119" s="72"/>
      <c r="VQ119" s="72"/>
      <c r="VR119" s="72"/>
      <c r="VS119" s="72"/>
      <c r="VT119" s="72"/>
      <c r="VU119" s="72"/>
      <c r="VV119" s="72"/>
      <c r="VW119" s="72"/>
      <c r="VX119" s="72"/>
      <c r="VY119" s="72"/>
      <c r="VZ119" s="72"/>
      <c r="WA119" s="72"/>
      <c r="WB119" s="72"/>
      <c r="WC119" s="72"/>
      <c r="WD119" s="72"/>
      <c r="WE119" s="72"/>
      <c r="WF119" s="72"/>
      <c r="WG119" s="72"/>
      <c r="WH119" s="72"/>
      <c r="WI119" s="72"/>
      <c r="WJ119" s="72"/>
      <c r="WK119" s="72"/>
      <c r="WL119" s="72"/>
      <c r="WM119" s="72"/>
      <c r="WN119" s="72"/>
      <c r="WO119" s="72"/>
      <c r="WP119" s="72"/>
      <c r="WQ119" s="72"/>
      <c r="WR119" s="72"/>
      <c r="WS119" s="72"/>
      <c r="WT119" s="72"/>
      <c r="WU119" s="72"/>
      <c r="WV119" s="72"/>
      <c r="WW119" s="72"/>
      <c r="WX119" s="72"/>
      <c r="WY119" s="72"/>
      <c r="WZ119" s="72"/>
      <c r="XA119" s="72"/>
      <c r="XB119" s="72"/>
      <c r="XC119" s="72"/>
      <c r="XD119" s="72"/>
      <c r="XE119" s="72"/>
      <c r="XF119" s="72"/>
      <c r="XG119" s="72"/>
      <c r="XH119" s="72"/>
      <c r="XI119" s="72"/>
      <c r="XJ119" s="72"/>
      <c r="XK119" s="72"/>
      <c r="XL119" s="72"/>
      <c r="XM119" s="72"/>
      <c r="XN119" s="72"/>
      <c r="XO119" s="72"/>
      <c r="XP119" s="72"/>
      <c r="XQ119" s="72"/>
      <c r="XR119" s="72"/>
      <c r="XS119" s="72"/>
      <c r="XT119" s="72"/>
      <c r="XU119" s="72"/>
      <c r="XV119" s="72"/>
      <c r="XW119" s="72"/>
      <c r="XX119" s="72"/>
      <c r="XY119" s="72"/>
      <c r="XZ119" s="72"/>
      <c r="YA119" s="72"/>
      <c r="YB119" s="72"/>
      <c r="YC119" s="72"/>
      <c r="YD119" s="72"/>
      <c r="YE119" s="72"/>
      <c r="YF119" s="72"/>
      <c r="YG119" s="72"/>
      <c r="YH119" s="72"/>
      <c r="YI119" s="72"/>
      <c r="YJ119" s="72"/>
      <c r="YK119" s="72"/>
      <c r="YL119" s="72"/>
      <c r="YM119" s="72"/>
      <c r="YN119" s="72"/>
      <c r="YO119" s="72"/>
      <c r="YP119" s="72"/>
      <c r="YQ119" s="72"/>
      <c r="YR119" s="72"/>
      <c r="YS119" s="72"/>
      <c r="YT119" s="72"/>
      <c r="YU119" s="72"/>
      <c r="YV119" s="72"/>
      <c r="YW119" s="72"/>
      <c r="YX119" s="72"/>
      <c r="YY119" s="72"/>
      <c r="YZ119" s="72"/>
      <c r="ZA119" s="72"/>
      <c r="ZB119" s="72"/>
      <c r="ZC119" s="72"/>
      <c r="ZD119" s="72"/>
      <c r="ZE119" s="72"/>
      <c r="ZF119" s="72"/>
      <c r="ZG119" s="72"/>
      <c r="ZH119" s="72"/>
      <c r="ZI119" s="72"/>
      <c r="ZJ119" s="72"/>
      <c r="ZK119" s="72"/>
      <c r="ZL119" s="72"/>
      <c r="ZM119" s="72"/>
      <c r="ZN119" s="72"/>
      <c r="ZO119" s="72"/>
      <c r="ZP119" s="72"/>
      <c r="ZQ119" s="72"/>
      <c r="ZR119" s="72"/>
      <c r="ZS119" s="72"/>
      <c r="ZT119" s="72"/>
      <c r="ZU119" s="72"/>
      <c r="ZV119" s="72"/>
      <c r="ZW119" s="72"/>
      <c r="ZX119" s="72"/>
      <c r="ZY119" s="72"/>
      <c r="ZZ119" s="72"/>
      <c r="AAA119" s="72"/>
      <c r="AAB119" s="72"/>
      <c r="AAC119" s="72"/>
      <c r="AAD119" s="72"/>
      <c r="AAE119" s="72"/>
      <c r="AAF119" s="72"/>
      <c r="AAG119" s="72"/>
      <c r="AAH119" s="72"/>
      <c r="AAI119" s="72"/>
      <c r="AAJ119" s="72"/>
      <c r="AAK119" s="72"/>
      <c r="AAL119" s="72"/>
      <c r="AAM119" s="72"/>
      <c r="AAN119" s="72"/>
      <c r="AAO119" s="72"/>
      <c r="AAP119" s="72"/>
      <c r="AAQ119" s="72"/>
      <c r="AAR119" s="72"/>
      <c r="AAS119" s="72"/>
      <c r="AAT119" s="72"/>
      <c r="AAU119" s="72"/>
      <c r="AAV119" s="72"/>
      <c r="AAW119" s="72"/>
      <c r="AAX119" s="72"/>
      <c r="AAY119" s="72"/>
      <c r="AAZ119" s="72"/>
      <c r="ABA119" s="72"/>
      <c r="ABB119" s="72"/>
      <c r="ABC119" s="72"/>
      <c r="ABD119" s="72"/>
      <c r="ABE119" s="72"/>
      <c r="ABF119" s="72"/>
      <c r="ABG119" s="72"/>
      <c r="ABH119" s="72"/>
      <c r="ABI119" s="72"/>
      <c r="ABJ119" s="72"/>
      <c r="ABK119" s="72"/>
      <c r="ABL119" s="72"/>
      <c r="ABM119" s="72"/>
      <c r="ABN119" s="72"/>
      <c r="ABO119" s="72"/>
      <c r="ABP119" s="72"/>
      <c r="ABQ119" s="72"/>
      <c r="ABR119" s="72"/>
      <c r="ABS119" s="72"/>
      <c r="ABT119" s="72"/>
      <c r="ABU119" s="72"/>
      <c r="ABV119" s="72"/>
      <c r="ABW119" s="72"/>
      <c r="ABX119" s="72"/>
      <c r="ABY119" s="72"/>
      <c r="ABZ119" s="72"/>
      <c r="ACA119" s="72"/>
      <c r="ACB119" s="72"/>
      <c r="ACC119" s="72"/>
      <c r="ACD119" s="72"/>
      <c r="ACE119" s="72"/>
      <c r="ACF119" s="72"/>
      <c r="ACG119" s="72"/>
      <c r="ACH119" s="72"/>
      <c r="ACI119" s="72"/>
      <c r="ACJ119" s="72"/>
      <c r="ACK119" s="72"/>
      <c r="ACL119" s="72"/>
      <c r="ACM119" s="72"/>
      <c r="ACN119" s="72"/>
      <c r="ACO119" s="72"/>
      <c r="ACP119" s="72"/>
      <c r="ACQ119" s="72"/>
      <c r="ACR119" s="72"/>
      <c r="ACS119" s="72"/>
      <c r="ACT119" s="72"/>
      <c r="ACU119" s="72"/>
      <c r="ACV119" s="72"/>
      <c r="ACW119" s="72"/>
      <c r="ACX119" s="72"/>
      <c r="ACY119" s="72"/>
      <c r="ACZ119" s="72"/>
      <c r="ADA119" s="72"/>
      <c r="ADB119" s="72"/>
      <c r="ADC119" s="72"/>
      <c r="ADD119" s="72"/>
      <c r="ADE119" s="72"/>
      <c r="ADF119" s="72"/>
      <c r="ADG119" s="72"/>
      <c r="ADH119" s="72"/>
      <c r="ADI119" s="72"/>
      <c r="ADJ119" s="72"/>
      <c r="ADK119" s="72"/>
      <c r="ADL119" s="72"/>
      <c r="ADM119" s="72"/>
      <c r="ADN119" s="72"/>
      <c r="ADO119" s="72"/>
      <c r="ADP119" s="72"/>
      <c r="ADQ119" s="72"/>
      <c r="ADR119" s="72"/>
      <c r="ADS119" s="72"/>
      <c r="ADT119" s="72"/>
      <c r="ADU119" s="72"/>
      <c r="ADV119" s="72"/>
      <c r="ADW119" s="72"/>
      <c r="ADX119" s="72"/>
      <c r="ADY119" s="72"/>
      <c r="ADZ119" s="72"/>
      <c r="AEA119" s="72"/>
      <c r="AEB119" s="72"/>
      <c r="AEC119" s="72"/>
      <c r="AED119" s="72"/>
      <c r="AEE119" s="72"/>
      <c r="AEF119" s="72"/>
      <c r="AEG119" s="72"/>
      <c r="AEH119" s="72"/>
      <c r="AEI119" s="72"/>
      <c r="AEJ119" s="72"/>
      <c r="AEK119" s="72"/>
      <c r="AEL119" s="72"/>
      <c r="AEM119" s="72"/>
      <c r="AEN119" s="72"/>
      <c r="AEO119" s="72"/>
      <c r="AEP119" s="72"/>
      <c r="AEQ119" s="72"/>
      <c r="AER119" s="72"/>
      <c r="AES119" s="72"/>
      <c r="AET119" s="72"/>
      <c r="AEU119" s="72"/>
      <c r="AEV119" s="72"/>
      <c r="AEW119" s="72"/>
      <c r="AEX119" s="72"/>
      <c r="AEY119" s="72"/>
      <c r="AEZ119" s="72"/>
      <c r="AFA119" s="72"/>
      <c r="AFB119" s="72"/>
      <c r="AFC119" s="72"/>
      <c r="AFD119" s="72"/>
      <c r="AFE119" s="72"/>
      <c r="AFF119" s="72"/>
      <c r="AFG119" s="72"/>
      <c r="AFH119" s="72"/>
      <c r="AFI119" s="72"/>
      <c r="AFJ119" s="72"/>
      <c r="AFK119" s="72"/>
      <c r="AFL119" s="72"/>
      <c r="AFM119" s="72"/>
      <c r="AFN119" s="72"/>
      <c r="AFO119" s="72"/>
      <c r="AFP119" s="72"/>
      <c r="AFQ119" s="72"/>
      <c r="AFR119" s="72"/>
      <c r="AFS119" s="72"/>
      <c r="AFT119" s="72"/>
      <c r="AFU119" s="72"/>
      <c r="AFV119" s="72"/>
      <c r="AFW119" s="72"/>
      <c r="AFX119" s="72"/>
      <c r="AFY119" s="72"/>
      <c r="AFZ119" s="72"/>
      <c r="AGA119" s="72"/>
      <c r="AGB119" s="72"/>
      <c r="AGC119" s="72"/>
      <c r="AGD119" s="72"/>
      <c r="AGE119" s="72"/>
      <c r="AGF119" s="72"/>
      <c r="AGG119" s="72"/>
      <c r="AGH119" s="72"/>
      <c r="AGI119" s="72"/>
      <c r="AGJ119" s="72"/>
      <c r="AGK119" s="72"/>
      <c r="AGL119" s="72"/>
      <c r="AGM119" s="72"/>
      <c r="AGN119" s="72"/>
      <c r="AGO119" s="72"/>
      <c r="AGP119" s="72"/>
      <c r="AGQ119" s="72"/>
      <c r="AGR119" s="72"/>
      <c r="AGS119" s="72"/>
      <c r="AGT119" s="72"/>
      <c r="AGU119" s="72"/>
      <c r="AGV119" s="72"/>
      <c r="AGW119" s="72"/>
      <c r="AGX119" s="72"/>
      <c r="AGY119" s="72"/>
      <c r="AGZ119" s="72"/>
      <c r="AHA119" s="72"/>
      <c r="AHB119" s="72"/>
      <c r="AHC119" s="72"/>
      <c r="AHD119" s="72"/>
      <c r="AHE119" s="72"/>
      <c r="AHF119" s="72"/>
      <c r="AHG119" s="72"/>
      <c r="AHH119" s="72"/>
      <c r="AHI119" s="72"/>
      <c r="AHJ119" s="72"/>
      <c r="AHK119" s="72"/>
      <c r="AHL119" s="72"/>
      <c r="AHM119" s="72"/>
      <c r="AHN119" s="72"/>
      <c r="AHO119" s="72"/>
      <c r="AHP119" s="72"/>
      <c r="AHQ119" s="72"/>
      <c r="AHR119" s="72"/>
      <c r="AHS119" s="72"/>
      <c r="AHT119" s="72"/>
      <c r="AHU119" s="72"/>
      <c r="AHV119" s="72"/>
      <c r="AHW119" s="72"/>
      <c r="AHX119" s="72"/>
      <c r="AHY119" s="72"/>
      <c r="AHZ119" s="72"/>
      <c r="AIA119" s="72"/>
      <c r="AIB119" s="72"/>
      <c r="AIC119" s="72"/>
      <c r="AID119" s="72"/>
      <c r="AIE119" s="72"/>
      <c r="AIF119" s="72"/>
      <c r="AIG119" s="72"/>
      <c r="AIH119" s="72"/>
      <c r="AII119" s="72"/>
      <c r="AIJ119" s="72"/>
      <c r="AIK119" s="72"/>
      <c r="AIL119" s="72"/>
      <c r="AIM119" s="72"/>
      <c r="AIN119" s="72"/>
      <c r="AIO119" s="72"/>
      <c r="AIP119" s="72"/>
      <c r="AIQ119" s="72"/>
      <c r="AIR119" s="72"/>
      <c r="AIS119" s="72"/>
      <c r="AIT119" s="72"/>
      <c r="AIU119" s="72"/>
      <c r="AIV119" s="72"/>
      <c r="AIW119" s="72"/>
      <c r="AIX119" s="72"/>
      <c r="AIY119" s="72"/>
      <c r="AIZ119" s="72"/>
      <c r="AJA119" s="72"/>
      <c r="AJB119" s="72"/>
      <c r="AJC119" s="72"/>
      <c r="AJD119" s="72"/>
      <c r="AJE119" s="72"/>
      <c r="AJF119" s="72"/>
      <c r="AJG119" s="72"/>
      <c r="AJH119" s="72"/>
      <c r="AJI119" s="72"/>
      <c r="AJJ119" s="72"/>
      <c r="AJK119" s="72"/>
      <c r="AJL119" s="72"/>
      <c r="AJM119" s="72"/>
      <c r="AJN119" s="72"/>
      <c r="AJO119" s="72"/>
      <c r="AJP119" s="72"/>
      <c r="AJQ119" s="72"/>
      <c r="AJR119" s="72"/>
      <c r="AJS119" s="72"/>
      <c r="AJT119" s="72"/>
      <c r="AJU119" s="72"/>
      <c r="AJV119" s="72"/>
      <c r="AJW119" s="72"/>
      <c r="AJX119" s="72"/>
      <c r="AJY119" s="72"/>
      <c r="AJZ119" s="72"/>
      <c r="AKA119" s="72"/>
      <c r="AKB119" s="72"/>
      <c r="AKC119" s="72"/>
      <c r="AKD119" s="72"/>
      <c r="AKE119" s="72"/>
      <c r="AKF119" s="72"/>
      <c r="AKG119" s="72"/>
      <c r="AKH119" s="72"/>
      <c r="AKI119" s="72"/>
      <c r="AKJ119" s="72"/>
      <c r="AKK119" s="72"/>
      <c r="AKL119" s="72"/>
      <c r="AKM119" s="72"/>
      <c r="AKN119" s="72"/>
      <c r="AKO119" s="72"/>
      <c r="AKP119" s="72"/>
      <c r="AKQ119" s="72"/>
      <c r="AKR119" s="72"/>
      <c r="AKS119" s="72"/>
      <c r="AKT119" s="72"/>
      <c r="AKU119" s="72"/>
      <c r="AKV119" s="72"/>
      <c r="AKW119" s="72"/>
      <c r="AKX119" s="72"/>
      <c r="AKY119" s="72"/>
      <c r="AKZ119" s="72"/>
      <c r="ALA119" s="72"/>
      <c r="ALB119" s="72"/>
      <c r="ALC119" s="72"/>
      <c r="ALD119" s="72"/>
      <c r="ALE119" s="72"/>
      <c r="ALF119" s="72"/>
      <c r="ALG119" s="72"/>
      <c r="ALH119" s="72"/>
      <c r="ALI119" s="72"/>
      <c r="ALJ119" s="72"/>
      <c r="ALK119" s="72"/>
      <c r="ALL119" s="72"/>
      <c r="ALM119" s="72"/>
      <c r="ALN119" s="72"/>
      <c r="ALO119" s="72"/>
      <c r="ALP119" s="72"/>
      <c r="ALQ119" s="72"/>
      <c r="ALR119" s="72"/>
      <c r="ALS119" s="72"/>
      <c r="ALT119" s="72"/>
      <c r="ALU119" s="72"/>
      <c r="ALV119" s="72"/>
      <c r="ALW119" s="72"/>
      <c r="ALX119" s="72"/>
      <c r="ALY119" s="72"/>
      <c r="ALZ119" s="72"/>
      <c r="AMA119" s="72"/>
      <c r="AMB119" s="72"/>
      <c r="AMC119" s="72"/>
      <c r="AMD119" s="72"/>
      <c r="AME119" s="72"/>
      <c r="AMF119" s="72"/>
      <c r="AMG119" s="72"/>
      <c r="AMH119" s="72"/>
      <c r="AMI119" s="72"/>
      <c r="AMJ119" s="72"/>
      <c r="AMK119" s="72"/>
      <c r="AML119" s="72"/>
      <c r="AMM119" s="72"/>
      <c r="AMN119" s="72"/>
      <c r="AMO119" s="72"/>
      <c r="AMP119" s="72"/>
      <c r="AMQ119" s="72"/>
      <c r="AMR119" s="72"/>
      <c r="AMS119" s="72"/>
      <c r="AMT119" s="72"/>
      <c r="AMU119" s="72"/>
      <c r="AMV119" s="72"/>
      <c r="AMW119" s="72"/>
      <c r="AMX119" s="72"/>
      <c r="AMY119" s="72"/>
      <c r="AMZ119" s="72"/>
      <c r="ANA119" s="72"/>
      <c r="ANB119" s="72"/>
      <c r="ANC119" s="72"/>
      <c r="AND119" s="72"/>
      <c r="ANE119" s="72"/>
      <c r="ANF119" s="72"/>
      <c r="ANG119" s="72"/>
      <c r="ANH119" s="72"/>
      <c r="ANI119" s="72"/>
      <c r="ANJ119" s="72"/>
      <c r="ANK119" s="72"/>
      <c r="ANL119" s="72"/>
      <c r="ANM119" s="72"/>
      <c r="ANN119" s="72"/>
      <c r="ANO119" s="72"/>
      <c r="ANP119" s="72"/>
      <c r="ANQ119" s="72"/>
      <c r="ANR119" s="72"/>
      <c r="ANS119" s="72"/>
      <c r="ANT119" s="72"/>
      <c r="ANU119" s="72"/>
      <c r="ANV119" s="72"/>
      <c r="ANW119" s="72"/>
      <c r="ANX119" s="72"/>
      <c r="ANY119" s="72"/>
      <c r="ANZ119" s="72"/>
      <c r="AOA119" s="72"/>
      <c r="AOB119" s="72"/>
      <c r="AOC119" s="72"/>
      <c r="AOD119" s="72"/>
      <c r="AOE119" s="72"/>
      <c r="AOF119" s="72"/>
      <c r="AOG119" s="72"/>
      <c r="AOH119" s="72"/>
      <c r="AOI119" s="72"/>
      <c r="AOJ119" s="72"/>
      <c r="AOK119" s="72"/>
      <c r="AOL119" s="72"/>
      <c r="AOM119" s="72"/>
      <c r="AON119" s="72"/>
      <c r="AOO119" s="72"/>
      <c r="AOP119" s="72"/>
      <c r="AOQ119" s="72"/>
      <c r="AOR119" s="72"/>
      <c r="AOS119" s="72"/>
      <c r="AOT119" s="72"/>
      <c r="AOU119" s="72"/>
      <c r="AOV119" s="72"/>
      <c r="AOW119" s="72"/>
      <c r="AOX119" s="72"/>
      <c r="AOY119" s="72"/>
      <c r="AOZ119" s="72"/>
      <c r="APA119" s="72"/>
      <c r="APB119" s="72"/>
      <c r="APC119" s="72"/>
      <c r="APD119" s="72"/>
      <c r="APE119" s="72"/>
      <c r="APF119" s="72"/>
      <c r="APG119" s="72"/>
      <c r="APH119" s="72"/>
      <c r="API119" s="72"/>
      <c r="APJ119" s="72"/>
      <c r="APK119" s="72"/>
      <c r="APL119" s="72"/>
      <c r="APM119" s="72"/>
      <c r="APN119" s="72"/>
      <c r="APO119" s="72"/>
      <c r="APP119" s="72"/>
      <c r="APQ119" s="72"/>
      <c r="APR119" s="72"/>
      <c r="APS119" s="72"/>
      <c r="APT119" s="72"/>
      <c r="APU119" s="72"/>
      <c r="APV119" s="72"/>
      <c r="APW119" s="72"/>
      <c r="APX119" s="72"/>
      <c r="APY119" s="72"/>
      <c r="APZ119" s="72"/>
      <c r="AQA119" s="72"/>
      <c r="AQB119" s="72"/>
      <c r="AQC119" s="72"/>
      <c r="AQD119" s="72"/>
      <c r="AQE119" s="72"/>
      <c r="AQF119" s="72"/>
      <c r="AQG119" s="72"/>
      <c r="AQH119" s="72"/>
      <c r="AQI119" s="72"/>
      <c r="AQJ119" s="72"/>
      <c r="AQK119" s="72"/>
      <c r="AQL119" s="72"/>
      <c r="AQM119" s="72"/>
      <c r="AQN119" s="72"/>
      <c r="AQO119" s="72"/>
      <c r="AQP119" s="72"/>
      <c r="AQQ119" s="72"/>
      <c r="AQR119" s="72"/>
      <c r="AQS119" s="72"/>
      <c r="AQT119" s="72"/>
      <c r="AQU119" s="72"/>
      <c r="AQV119" s="72"/>
      <c r="AQW119" s="72"/>
      <c r="AQX119" s="72"/>
      <c r="AQY119" s="72"/>
      <c r="AQZ119" s="72"/>
      <c r="ARA119" s="72"/>
      <c r="ARB119" s="72"/>
      <c r="ARC119" s="72"/>
      <c r="ARD119" s="72"/>
      <c r="ARE119" s="72"/>
      <c r="ARF119" s="72"/>
      <c r="ARG119" s="72"/>
      <c r="ARH119" s="72"/>
      <c r="ARI119" s="72"/>
      <c r="ARJ119" s="72"/>
      <c r="ARK119" s="72"/>
      <c r="ARL119" s="72"/>
      <c r="ARM119" s="72"/>
      <c r="ARN119" s="72"/>
      <c r="ARO119" s="72"/>
      <c r="ARP119" s="72"/>
      <c r="ARQ119" s="72"/>
      <c r="ARR119" s="72"/>
      <c r="ARS119" s="72"/>
      <c r="ART119" s="72"/>
      <c r="ARU119" s="72"/>
      <c r="ARV119" s="72"/>
      <c r="ARW119" s="72"/>
      <c r="ARX119" s="72"/>
      <c r="ARY119" s="72"/>
      <c r="ARZ119" s="72"/>
      <c r="ASA119" s="72"/>
      <c r="ASB119" s="72"/>
      <c r="ASC119" s="72"/>
      <c r="ASD119" s="72"/>
      <c r="ASE119" s="72"/>
      <c r="ASF119" s="72"/>
      <c r="ASG119" s="72"/>
      <c r="ASH119" s="72"/>
      <c r="ASI119" s="72"/>
      <c r="ASJ119" s="72"/>
      <c r="ASK119" s="72"/>
      <c r="ASL119" s="72"/>
      <c r="ASM119" s="72"/>
      <c r="ASN119" s="72"/>
      <c r="ASO119" s="72"/>
      <c r="ASP119" s="72"/>
      <c r="ASQ119" s="72"/>
      <c r="ASR119" s="72"/>
      <c r="ASS119" s="72"/>
      <c r="AST119" s="72"/>
      <c r="ASU119" s="72"/>
      <c r="ASV119" s="72"/>
      <c r="ASW119" s="72"/>
      <c r="ASX119" s="72"/>
      <c r="ASY119" s="72"/>
      <c r="ASZ119" s="72"/>
      <c r="ATA119" s="72"/>
      <c r="ATB119" s="72"/>
      <c r="ATC119" s="72"/>
      <c r="ATD119" s="72"/>
      <c r="ATE119" s="72"/>
      <c r="ATF119" s="72"/>
      <c r="ATG119" s="72"/>
      <c r="ATH119" s="72"/>
      <c r="ATI119" s="72"/>
      <c r="ATJ119" s="72"/>
      <c r="ATK119" s="72"/>
      <c r="ATL119" s="72"/>
      <c r="ATM119" s="72"/>
      <c r="ATN119" s="72"/>
      <c r="ATO119" s="72"/>
      <c r="ATP119" s="72"/>
      <c r="ATQ119" s="72"/>
      <c r="ATR119" s="72"/>
      <c r="ATS119" s="72"/>
      <c r="ATT119" s="72"/>
      <c r="ATU119" s="72"/>
      <c r="ATV119" s="72"/>
      <c r="ATW119" s="72"/>
      <c r="ATX119" s="72"/>
      <c r="ATY119" s="72"/>
      <c r="ATZ119" s="72"/>
      <c r="AUA119" s="72"/>
      <c r="AUB119" s="72"/>
      <c r="AUC119" s="72"/>
      <c r="AUD119" s="72"/>
      <c r="AUE119" s="72"/>
      <c r="AUF119" s="72"/>
      <c r="AUG119" s="72"/>
      <c r="AUH119" s="72"/>
      <c r="AUI119" s="72"/>
      <c r="AUJ119" s="72"/>
      <c r="AUK119" s="72"/>
      <c r="AUL119" s="72"/>
      <c r="AUM119" s="72"/>
      <c r="AUN119" s="72"/>
      <c r="AUO119" s="72"/>
      <c r="AUP119" s="72"/>
      <c r="AUQ119" s="72"/>
      <c r="AUR119" s="72"/>
      <c r="AUS119" s="72"/>
      <c r="AUT119" s="72"/>
      <c r="AUU119" s="72"/>
      <c r="AUV119" s="72"/>
      <c r="AUW119" s="72"/>
      <c r="AUX119" s="72"/>
      <c r="AUY119" s="72"/>
      <c r="AUZ119" s="72"/>
      <c r="AVA119" s="72"/>
      <c r="AVB119" s="72"/>
      <c r="AVC119" s="72"/>
      <c r="AVD119" s="72"/>
      <c r="AVE119" s="72"/>
      <c r="AVF119" s="72"/>
      <c r="AVG119" s="72"/>
      <c r="AVH119" s="72"/>
      <c r="AVI119" s="72"/>
      <c r="AVJ119" s="72"/>
      <c r="AVK119" s="72"/>
      <c r="AVL119" s="72"/>
      <c r="AVM119" s="72"/>
      <c r="AVN119" s="72"/>
      <c r="AVO119" s="72"/>
      <c r="AVP119" s="72"/>
      <c r="AVQ119" s="72"/>
      <c r="AVR119" s="72"/>
      <c r="AVS119" s="72"/>
      <c r="AVT119" s="72"/>
      <c r="AVU119" s="72"/>
      <c r="AVV119" s="72"/>
      <c r="AVW119" s="72"/>
      <c r="AVX119" s="72"/>
      <c r="AVY119" s="72"/>
      <c r="AVZ119" s="72"/>
      <c r="AWA119" s="72"/>
      <c r="AWB119" s="72"/>
      <c r="AWC119" s="72"/>
      <c r="AWD119" s="72"/>
      <c r="AWE119" s="72"/>
      <c r="AWF119" s="72"/>
      <c r="AWG119" s="72"/>
      <c r="AWH119" s="72"/>
      <c r="AWI119" s="72"/>
      <c r="AWJ119" s="72"/>
      <c r="AWK119" s="72"/>
      <c r="AWL119" s="72"/>
      <c r="AWM119" s="72"/>
      <c r="AWN119" s="72"/>
      <c r="AWO119" s="72"/>
      <c r="AWP119" s="72"/>
      <c r="AWQ119" s="72"/>
      <c r="AWR119" s="72"/>
      <c r="AWS119" s="72"/>
      <c r="AWT119" s="72"/>
      <c r="AWU119" s="72"/>
      <c r="AWV119" s="72"/>
      <c r="AWW119" s="72"/>
      <c r="AWX119" s="72"/>
      <c r="AWY119" s="72"/>
      <c r="AWZ119" s="72"/>
      <c r="AXA119" s="72"/>
      <c r="AXB119" s="72"/>
      <c r="AXC119" s="72"/>
      <c r="AXD119" s="72"/>
      <c r="AXE119" s="72"/>
      <c r="AXF119" s="72"/>
      <c r="AXG119" s="72"/>
      <c r="AXH119" s="72"/>
      <c r="AXI119" s="72"/>
      <c r="AXJ119" s="72"/>
      <c r="AXK119" s="72"/>
      <c r="AXL119" s="72"/>
      <c r="AXM119" s="72"/>
      <c r="AXN119" s="72"/>
      <c r="AXO119" s="72"/>
      <c r="AXP119" s="72"/>
      <c r="AXQ119" s="72"/>
      <c r="AXR119" s="72"/>
      <c r="AXS119" s="72"/>
      <c r="AXT119" s="72"/>
      <c r="AXU119" s="72"/>
      <c r="AXV119" s="72"/>
      <c r="AXW119" s="72"/>
      <c r="AXX119" s="72"/>
      <c r="AXY119" s="72"/>
      <c r="AXZ119" s="72"/>
      <c r="AYA119" s="72"/>
      <c r="AYB119" s="72"/>
      <c r="AYC119" s="72"/>
      <c r="AYD119" s="72"/>
      <c r="AYE119" s="72"/>
      <c r="AYF119" s="72"/>
      <c r="AYG119" s="72"/>
      <c r="AYH119" s="72"/>
      <c r="AYI119" s="72"/>
      <c r="AYJ119" s="72"/>
      <c r="AYK119" s="72"/>
      <c r="AYL119" s="72"/>
      <c r="AYM119" s="72"/>
      <c r="AYN119" s="72"/>
      <c r="AYO119" s="72"/>
      <c r="AYP119" s="72"/>
      <c r="AYQ119" s="72"/>
      <c r="AYR119" s="72"/>
      <c r="AYS119" s="72"/>
      <c r="AYT119" s="72"/>
      <c r="AYU119" s="72"/>
      <c r="AYV119" s="72"/>
      <c r="AYW119" s="72"/>
      <c r="AYX119" s="72"/>
      <c r="AYY119" s="72"/>
      <c r="AYZ119" s="72"/>
      <c r="AZA119" s="72"/>
      <c r="AZB119" s="72"/>
      <c r="AZC119" s="72"/>
      <c r="AZD119" s="72"/>
      <c r="AZE119" s="72"/>
      <c r="AZF119" s="72"/>
      <c r="AZG119" s="72"/>
      <c r="AZH119" s="72"/>
      <c r="AZI119" s="72"/>
      <c r="AZJ119" s="72"/>
      <c r="AZK119" s="72"/>
      <c r="AZL119" s="72"/>
      <c r="AZM119" s="72"/>
      <c r="AZN119" s="72"/>
      <c r="AZO119" s="72"/>
      <c r="AZP119" s="72"/>
      <c r="AZQ119" s="72"/>
      <c r="AZR119" s="72"/>
      <c r="AZS119" s="72"/>
      <c r="AZT119" s="72"/>
      <c r="AZU119" s="72"/>
      <c r="AZV119" s="72"/>
      <c r="AZW119" s="72"/>
      <c r="AZX119" s="72"/>
      <c r="AZY119" s="72"/>
      <c r="AZZ119" s="72"/>
      <c r="BAA119" s="72"/>
      <c r="BAB119" s="72"/>
      <c r="BAC119" s="72"/>
      <c r="BAD119" s="72"/>
      <c r="BAE119" s="72"/>
      <c r="BAF119" s="72"/>
      <c r="BAG119" s="72"/>
      <c r="BAH119" s="72"/>
      <c r="BAI119" s="72"/>
      <c r="BAJ119" s="72"/>
      <c r="BAK119" s="72"/>
      <c r="BAL119" s="72"/>
      <c r="BAM119" s="72"/>
      <c r="BAN119" s="72"/>
      <c r="BAO119" s="72"/>
      <c r="BAP119" s="72"/>
      <c r="BAQ119" s="72"/>
      <c r="BAR119" s="72"/>
      <c r="BAS119" s="72"/>
      <c r="BAT119" s="72"/>
      <c r="BAU119" s="72"/>
      <c r="BAV119" s="72"/>
      <c r="BAW119" s="72"/>
      <c r="BAX119" s="72"/>
      <c r="BAY119" s="72"/>
      <c r="BAZ119" s="72"/>
      <c r="BBA119" s="72"/>
      <c r="BBB119" s="72"/>
      <c r="BBC119" s="72"/>
      <c r="BBD119" s="72"/>
      <c r="BBE119" s="72"/>
      <c r="BBF119" s="72"/>
      <c r="BBG119" s="72"/>
      <c r="BBH119" s="72"/>
      <c r="BBI119" s="72"/>
      <c r="BBJ119" s="72"/>
      <c r="BBK119" s="72"/>
      <c r="BBL119" s="72"/>
      <c r="BBM119" s="72"/>
      <c r="BBN119" s="72"/>
      <c r="BBO119" s="72"/>
      <c r="BBP119" s="72"/>
      <c r="BBQ119" s="72"/>
      <c r="BBR119" s="72"/>
      <c r="BBS119" s="72"/>
      <c r="BBT119" s="72"/>
      <c r="BBU119" s="72"/>
      <c r="BBV119" s="72"/>
      <c r="BBW119" s="72"/>
      <c r="BBX119" s="72"/>
      <c r="BBY119" s="72"/>
      <c r="BBZ119" s="72"/>
      <c r="BCA119" s="72"/>
      <c r="BCB119" s="72"/>
      <c r="BCC119" s="72"/>
      <c r="BCD119" s="72"/>
      <c r="BCE119" s="72"/>
      <c r="BCF119" s="72"/>
      <c r="BCG119" s="72"/>
      <c r="BCH119" s="72"/>
      <c r="BCI119" s="72"/>
      <c r="BCJ119" s="72"/>
      <c r="BCK119" s="72"/>
      <c r="BCL119" s="72"/>
      <c r="BCM119" s="72"/>
      <c r="BCN119" s="72"/>
      <c r="BCO119" s="72"/>
      <c r="BCP119" s="72"/>
      <c r="BCQ119" s="72"/>
      <c r="BCR119" s="72"/>
      <c r="BCS119" s="72"/>
      <c r="BCT119" s="72"/>
      <c r="BCU119" s="72"/>
      <c r="BCV119" s="72"/>
      <c r="BCW119" s="72"/>
      <c r="BCX119" s="72"/>
      <c r="BCY119" s="72"/>
      <c r="BCZ119" s="72"/>
      <c r="BDA119" s="72"/>
      <c r="BDB119" s="72"/>
      <c r="BDC119" s="72"/>
      <c r="BDD119" s="72"/>
      <c r="BDE119" s="72"/>
      <c r="BDF119" s="72"/>
      <c r="BDG119" s="72"/>
      <c r="BDH119" s="72"/>
      <c r="BDI119" s="72"/>
      <c r="BDJ119" s="72"/>
      <c r="BDK119" s="72"/>
      <c r="BDL119" s="72"/>
      <c r="BDM119" s="72"/>
      <c r="BDN119" s="72"/>
      <c r="BDO119" s="72"/>
      <c r="BDP119" s="72"/>
      <c r="BDQ119" s="72"/>
      <c r="BDR119" s="72"/>
      <c r="BDS119" s="72"/>
      <c r="BDT119" s="72"/>
      <c r="BDU119" s="72"/>
      <c r="BDV119" s="72"/>
      <c r="BDW119" s="72"/>
      <c r="BDX119" s="72"/>
      <c r="BDY119" s="72"/>
      <c r="BDZ119" s="72"/>
      <c r="BEA119" s="72"/>
      <c r="BEB119" s="72"/>
      <c r="BEC119" s="72"/>
      <c r="BED119" s="72"/>
      <c r="BEE119" s="72"/>
      <c r="BEF119" s="72"/>
      <c r="BEG119" s="72"/>
      <c r="BEH119" s="72"/>
      <c r="BEI119" s="72"/>
      <c r="BEJ119" s="72"/>
      <c r="BEK119" s="72"/>
      <c r="BEL119" s="72"/>
      <c r="BEM119" s="72"/>
      <c r="BEN119" s="72"/>
      <c r="BEO119" s="72"/>
      <c r="BEP119" s="72"/>
      <c r="BEQ119" s="72"/>
      <c r="BER119" s="72"/>
      <c r="BES119" s="72"/>
      <c r="BET119" s="72"/>
      <c r="BEU119" s="72"/>
      <c r="BEV119" s="72"/>
      <c r="BEW119" s="72"/>
      <c r="BEX119" s="72"/>
      <c r="BEY119" s="72"/>
      <c r="BEZ119" s="72"/>
      <c r="BFA119" s="72"/>
      <c r="BFB119" s="72"/>
      <c r="BFC119" s="72"/>
      <c r="BFD119" s="72"/>
      <c r="BFE119" s="72"/>
      <c r="BFF119" s="72"/>
      <c r="BFG119" s="72"/>
      <c r="BFH119" s="72"/>
      <c r="BFI119" s="72"/>
      <c r="BFJ119" s="72"/>
      <c r="BFK119" s="72"/>
      <c r="BFL119" s="72"/>
      <c r="BFM119" s="72"/>
      <c r="BFN119" s="72"/>
      <c r="BFO119" s="72"/>
      <c r="BFP119" s="72"/>
      <c r="BFQ119" s="72"/>
      <c r="BFR119" s="72"/>
      <c r="BFS119" s="72"/>
      <c r="BFT119" s="72"/>
      <c r="BFU119" s="72"/>
      <c r="BFV119" s="72"/>
      <c r="BFW119" s="72"/>
      <c r="BFX119" s="72"/>
      <c r="BFY119" s="72"/>
      <c r="BFZ119" s="72"/>
      <c r="BGA119" s="72"/>
      <c r="BGB119" s="72"/>
      <c r="BGC119" s="72"/>
      <c r="BGD119" s="72"/>
      <c r="BGE119" s="72"/>
      <c r="BGF119" s="72"/>
      <c r="BGG119" s="72"/>
      <c r="BGH119" s="72"/>
      <c r="BGI119" s="72"/>
      <c r="BGJ119" s="72"/>
      <c r="BGK119" s="72"/>
      <c r="BGL119" s="72"/>
      <c r="BGM119" s="72"/>
      <c r="BGN119" s="72"/>
      <c r="BGO119" s="72"/>
      <c r="BGP119" s="72"/>
      <c r="BGQ119" s="72"/>
      <c r="BGR119" s="72"/>
      <c r="BGS119" s="72"/>
      <c r="BGT119" s="72"/>
      <c r="BGU119" s="72"/>
      <c r="BGV119" s="72"/>
      <c r="BGW119" s="72"/>
      <c r="BGX119" s="72"/>
      <c r="BGY119" s="72"/>
      <c r="BGZ119" s="72"/>
      <c r="BHA119" s="72"/>
      <c r="BHB119" s="72"/>
      <c r="BHC119" s="72"/>
      <c r="BHD119" s="72"/>
      <c r="BHE119" s="72"/>
      <c r="BHF119" s="72"/>
      <c r="BHG119" s="72"/>
      <c r="BHH119" s="72"/>
      <c r="BHI119" s="72"/>
      <c r="BHJ119" s="72"/>
      <c r="BHK119" s="72"/>
      <c r="BHL119" s="72"/>
      <c r="BHM119" s="72"/>
      <c r="BHN119" s="72"/>
      <c r="BHO119" s="72"/>
      <c r="BHP119" s="72"/>
      <c r="BHQ119" s="72"/>
      <c r="BHR119" s="72"/>
      <c r="BHS119" s="72"/>
      <c r="BHT119" s="72"/>
      <c r="BHU119" s="72"/>
      <c r="BHV119" s="72"/>
      <c r="BHW119" s="72"/>
      <c r="BHX119" s="72"/>
      <c r="BHY119" s="72"/>
      <c r="BHZ119" s="72"/>
      <c r="BIA119" s="72"/>
      <c r="BIB119" s="72"/>
      <c r="BIC119" s="72"/>
      <c r="BID119" s="72"/>
      <c r="BIE119" s="72"/>
      <c r="BIF119" s="72"/>
      <c r="BIG119" s="72"/>
      <c r="BIH119" s="72"/>
      <c r="BII119" s="72"/>
      <c r="BIJ119" s="72"/>
      <c r="BIK119" s="72"/>
      <c r="BIL119" s="72"/>
      <c r="BIM119" s="72"/>
      <c r="BIN119" s="72"/>
      <c r="BIO119" s="72"/>
      <c r="BIP119" s="72"/>
      <c r="BIQ119" s="72"/>
      <c r="BIR119" s="72"/>
      <c r="BIS119" s="72"/>
      <c r="BIT119" s="72"/>
      <c r="BIU119" s="72"/>
      <c r="BIV119" s="72"/>
      <c r="BIW119" s="72"/>
      <c r="BIX119" s="72"/>
      <c r="BIY119" s="72"/>
      <c r="BIZ119" s="72"/>
    </row>
    <row r="120" spans="1:1612" s="13" customFormat="1" ht="30" customHeight="1">
      <c r="A120" s="115" t="s">
        <v>33</v>
      </c>
      <c r="B120" s="115"/>
      <c r="C120" s="116" t="s">
        <v>166</v>
      </c>
      <c r="D120" s="117">
        <v>2016</v>
      </c>
      <c r="E120" s="117">
        <v>2018</v>
      </c>
      <c r="F120" s="25">
        <v>2016</v>
      </c>
      <c r="G120" s="26">
        <f>G123+G161+G163+G166+G168</f>
        <v>142816.63402999999</v>
      </c>
      <c r="H120" s="26">
        <f>H123+H161+H163+H166</f>
        <v>0</v>
      </c>
      <c r="I120" s="26">
        <f>I123+I161+I163+I166</f>
        <v>128056.0992</v>
      </c>
      <c r="J120" s="26">
        <f>J123+J161+J163+J166</f>
        <v>0</v>
      </c>
      <c r="K120" s="26">
        <f>K123+K161+K163+K166+K168</f>
        <v>14760.534830000001</v>
      </c>
      <c r="L120" s="26">
        <f>L123+L158+L163+L166</f>
        <v>0</v>
      </c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  <c r="GN120" s="72"/>
      <c r="GO120" s="72"/>
      <c r="GP120" s="72"/>
      <c r="GQ120" s="72"/>
      <c r="GR120" s="72"/>
      <c r="GS120" s="72"/>
      <c r="GT120" s="72"/>
      <c r="GU120" s="72"/>
      <c r="GV120" s="72"/>
      <c r="GW120" s="72"/>
      <c r="GX120" s="72"/>
      <c r="GY120" s="72"/>
      <c r="GZ120" s="72"/>
      <c r="HA120" s="72"/>
      <c r="HB120" s="72"/>
      <c r="HC120" s="72"/>
      <c r="HD120" s="72"/>
      <c r="HE120" s="72"/>
      <c r="HF120" s="72"/>
      <c r="HG120" s="72"/>
      <c r="HH120" s="72"/>
      <c r="HI120" s="72"/>
      <c r="HJ120" s="72"/>
      <c r="HK120" s="72"/>
      <c r="HL120" s="72"/>
      <c r="HM120" s="72"/>
      <c r="HN120" s="72"/>
      <c r="HO120" s="72"/>
      <c r="HP120" s="72"/>
      <c r="HQ120" s="72"/>
      <c r="HR120" s="72"/>
      <c r="HS120" s="72"/>
      <c r="HT120" s="72"/>
      <c r="HU120" s="72"/>
      <c r="HV120" s="72"/>
      <c r="HW120" s="72"/>
      <c r="HX120" s="72"/>
      <c r="HY120" s="72"/>
      <c r="HZ120" s="72"/>
      <c r="IA120" s="72"/>
      <c r="IB120" s="72"/>
      <c r="IC120" s="72"/>
      <c r="ID120" s="72"/>
      <c r="IE120" s="72"/>
      <c r="IF120" s="72"/>
      <c r="IG120" s="72"/>
      <c r="IH120" s="72"/>
      <c r="II120" s="72"/>
      <c r="IJ120" s="72"/>
      <c r="IK120" s="72"/>
      <c r="IL120" s="72"/>
      <c r="IM120" s="72"/>
      <c r="IN120" s="72"/>
      <c r="IO120" s="72"/>
      <c r="IP120" s="72"/>
      <c r="IQ120" s="72"/>
      <c r="IR120" s="72"/>
      <c r="IS120" s="72"/>
      <c r="IT120" s="72"/>
      <c r="IU120" s="72"/>
      <c r="IV120" s="72"/>
      <c r="IW120" s="72"/>
      <c r="IX120" s="72"/>
      <c r="IY120" s="72"/>
      <c r="IZ120" s="72"/>
      <c r="JA120" s="72"/>
      <c r="JB120" s="72"/>
      <c r="JC120" s="72"/>
      <c r="JD120" s="72"/>
      <c r="JE120" s="72"/>
      <c r="JF120" s="72"/>
      <c r="JG120" s="72"/>
      <c r="JH120" s="72"/>
      <c r="JI120" s="72"/>
      <c r="JJ120" s="72"/>
      <c r="JK120" s="72"/>
      <c r="JL120" s="72"/>
      <c r="JM120" s="72"/>
      <c r="JN120" s="72"/>
      <c r="JO120" s="72"/>
      <c r="JP120" s="72"/>
      <c r="JQ120" s="72"/>
      <c r="JR120" s="72"/>
      <c r="JS120" s="72"/>
      <c r="JT120" s="72"/>
      <c r="JU120" s="72"/>
      <c r="JV120" s="72"/>
      <c r="JW120" s="72"/>
      <c r="JX120" s="72"/>
      <c r="JY120" s="72"/>
      <c r="JZ120" s="72"/>
      <c r="KA120" s="72"/>
      <c r="KB120" s="72"/>
      <c r="KC120" s="72"/>
      <c r="KD120" s="72"/>
      <c r="KE120" s="72"/>
      <c r="KF120" s="72"/>
      <c r="KG120" s="72"/>
      <c r="KH120" s="72"/>
      <c r="KI120" s="72"/>
      <c r="KJ120" s="72"/>
      <c r="KK120" s="72"/>
      <c r="KL120" s="72"/>
      <c r="KM120" s="72"/>
      <c r="KN120" s="72"/>
      <c r="KO120" s="72"/>
      <c r="KP120" s="72"/>
      <c r="KQ120" s="72"/>
      <c r="KR120" s="72"/>
      <c r="KS120" s="72"/>
      <c r="KT120" s="72"/>
      <c r="KU120" s="72"/>
      <c r="KV120" s="72"/>
      <c r="KW120" s="72"/>
      <c r="KX120" s="72"/>
      <c r="KY120" s="72"/>
      <c r="KZ120" s="72"/>
      <c r="LA120" s="72"/>
      <c r="LB120" s="72"/>
      <c r="LC120" s="72"/>
      <c r="LD120" s="72"/>
      <c r="LE120" s="72"/>
      <c r="LF120" s="72"/>
      <c r="LG120" s="72"/>
      <c r="LH120" s="72"/>
      <c r="LI120" s="72"/>
      <c r="LJ120" s="72"/>
      <c r="LK120" s="72"/>
      <c r="LL120" s="72"/>
      <c r="LM120" s="72"/>
      <c r="LN120" s="72"/>
      <c r="LO120" s="72"/>
      <c r="LP120" s="72"/>
      <c r="LQ120" s="72"/>
      <c r="LR120" s="72"/>
      <c r="LS120" s="72"/>
      <c r="LT120" s="72"/>
      <c r="LU120" s="72"/>
      <c r="LV120" s="72"/>
      <c r="LW120" s="72"/>
      <c r="LX120" s="72"/>
      <c r="LY120" s="72"/>
      <c r="LZ120" s="72"/>
      <c r="MA120" s="72"/>
      <c r="MB120" s="72"/>
      <c r="MC120" s="72"/>
      <c r="MD120" s="72"/>
      <c r="ME120" s="72"/>
      <c r="MF120" s="72"/>
      <c r="MG120" s="72"/>
      <c r="MH120" s="72"/>
      <c r="MI120" s="72"/>
      <c r="MJ120" s="72"/>
      <c r="MK120" s="72"/>
      <c r="ML120" s="72"/>
      <c r="MM120" s="72"/>
      <c r="MN120" s="72"/>
      <c r="MO120" s="72"/>
      <c r="MP120" s="72"/>
      <c r="MQ120" s="72"/>
      <c r="MR120" s="72"/>
      <c r="MS120" s="72"/>
      <c r="MT120" s="72"/>
      <c r="MU120" s="72"/>
      <c r="MV120" s="72"/>
      <c r="MW120" s="72"/>
      <c r="MX120" s="72"/>
      <c r="MY120" s="72"/>
      <c r="MZ120" s="72"/>
      <c r="NA120" s="72"/>
      <c r="NB120" s="72"/>
      <c r="NC120" s="72"/>
      <c r="ND120" s="72"/>
      <c r="NE120" s="72"/>
      <c r="NF120" s="72"/>
      <c r="NG120" s="72"/>
      <c r="NH120" s="72"/>
      <c r="NI120" s="72"/>
      <c r="NJ120" s="72"/>
      <c r="NK120" s="72"/>
      <c r="NL120" s="72"/>
      <c r="NM120" s="72"/>
      <c r="NN120" s="72"/>
      <c r="NO120" s="72"/>
      <c r="NP120" s="72"/>
      <c r="NQ120" s="72"/>
      <c r="NR120" s="72"/>
      <c r="NS120" s="72"/>
      <c r="NT120" s="72"/>
      <c r="NU120" s="72"/>
      <c r="NV120" s="72"/>
      <c r="NW120" s="72"/>
      <c r="NX120" s="72"/>
      <c r="NY120" s="72"/>
      <c r="NZ120" s="72"/>
      <c r="OA120" s="72"/>
      <c r="OB120" s="72"/>
      <c r="OC120" s="72"/>
      <c r="OD120" s="72"/>
      <c r="OE120" s="72"/>
      <c r="OF120" s="72"/>
      <c r="OG120" s="72"/>
      <c r="OH120" s="72"/>
      <c r="OI120" s="72"/>
      <c r="OJ120" s="72"/>
      <c r="OK120" s="72"/>
      <c r="OL120" s="72"/>
      <c r="OM120" s="72"/>
      <c r="ON120" s="72"/>
      <c r="OO120" s="72"/>
      <c r="OP120" s="72"/>
      <c r="OQ120" s="72"/>
      <c r="OR120" s="72"/>
      <c r="OS120" s="72"/>
      <c r="OT120" s="72"/>
      <c r="OU120" s="72"/>
      <c r="OV120" s="72"/>
      <c r="OW120" s="72"/>
      <c r="OX120" s="72"/>
      <c r="OY120" s="72"/>
      <c r="OZ120" s="72"/>
      <c r="PA120" s="72"/>
      <c r="PB120" s="72"/>
      <c r="PC120" s="72"/>
      <c r="PD120" s="72"/>
      <c r="PE120" s="72"/>
      <c r="PF120" s="72"/>
      <c r="PG120" s="72"/>
      <c r="PH120" s="72"/>
      <c r="PI120" s="72"/>
      <c r="PJ120" s="72"/>
      <c r="PK120" s="72"/>
      <c r="PL120" s="72"/>
      <c r="PM120" s="72"/>
      <c r="PN120" s="72"/>
      <c r="PO120" s="72"/>
      <c r="PP120" s="72"/>
      <c r="PQ120" s="72"/>
      <c r="PR120" s="72"/>
      <c r="PS120" s="72"/>
      <c r="PT120" s="72"/>
      <c r="PU120" s="72"/>
      <c r="PV120" s="72"/>
      <c r="PW120" s="72"/>
      <c r="PX120" s="72"/>
      <c r="PY120" s="72"/>
      <c r="PZ120" s="72"/>
      <c r="QA120" s="72"/>
      <c r="QB120" s="72"/>
      <c r="QC120" s="72"/>
      <c r="QD120" s="72"/>
      <c r="QE120" s="72"/>
      <c r="QF120" s="72"/>
      <c r="QG120" s="72"/>
      <c r="QH120" s="72"/>
      <c r="QI120" s="72"/>
      <c r="QJ120" s="72"/>
      <c r="QK120" s="72"/>
      <c r="QL120" s="72"/>
      <c r="QM120" s="72"/>
      <c r="QN120" s="72"/>
      <c r="QO120" s="72"/>
      <c r="QP120" s="72"/>
      <c r="QQ120" s="72"/>
      <c r="QR120" s="72"/>
      <c r="QS120" s="72"/>
      <c r="QT120" s="72"/>
      <c r="QU120" s="72"/>
      <c r="QV120" s="72"/>
      <c r="QW120" s="72"/>
      <c r="QX120" s="72"/>
      <c r="QY120" s="72"/>
      <c r="QZ120" s="72"/>
      <c r="RA120" s="72"/>
      <c r="RB120" s="72"/>
      <c r="RC120" s="72"/>
      <c r="RD120" s="72"/>
      <c r="RE120" s="72"/>
      <c r="RF120" s="72"/>
      <c r="RG120" s="72"/>
      <c r="RH120" s="72"/>
      <c r="RI120" s="72"/>
      <c r="RJ120" s="72"/>
      <c r="RK120" s="72"/>
      <c r="RL120" s="72"/>
      <c r="RM120" s="72"/>
      <c r="RN120" s="72"/>
      <c r="RO120" s="72"/>
      <c r="RP120" s="72"/>
      <c r="RQ120" s="72"/>
      <c r="RR120" s="72"/>
      <c r="RS120" s="72"/>
      <c r="RT120" s="72"/>
      <c r="RU120" s="72"/>
      <c r="RV120" s="72"/>
      <c r="RW120" s="72"/>
      <c r="RX120" s="72"/>
      <c r="RY120" s="72"/>
      <c r="RZ120" s="72"/>
      <c r="SA120" s="72"/>
      <c r="SB120" s="72"/>
      <c r="SC120" s="72"/>
      <c r="SD120" s="72"/>
      <c r="SE120" s="72"/>
      <c r="SF120" s="72"/>
      <c r="SG120" s="72"/>
      <c r="SH120" s="72"/>
      <c r="SI120" s="72"/>
      <c r="SJ120" s="72"/>
      <c r="SK120" s="72"/>
      <c r="SL120" s="72"/>
      <c r="SM120" s="72"/>
      <c r="SN120" s="72"/>
      <c r="SO120" s="72"/>
      <c r="SP120" s="72"/>
      <c r="SQ120" s="72"/>
      <c r="SR120" s="72"/>
      <c r="SS120" s="72"/>
      <c r="ST120" s="72"/>
      <c r="SU120" s="72"/>
      <c r="SV120" s="72"/>
      <c r="SW120" s="72"/>
      <c r="SX120" s="72"/>
      <c r="SY120" s="72"/>
      <c r="SZ120" s="72"/>
      <c r="TA120" s="72"/>
      <c r="TB120" s="72"/>
      <c r="TC120" s="72"/>
      <c r="TD120" s="72"/>
      <c r="TE120" s="72"/>
      <c r="TF120" s="72"/>
      <c r="TG120" s="72"/>
      <c r="TH120" s="72"/>
      <c r="TI120" s="72"/>
      <c r="TJ120" s="72"/>
      <c r="TK120" s="72"/>
      <c r="TL120" s="72"/>
      <c r="TM120" s="72"/>
      <c r="TN120" s="72"/>
      <c r="TO120" s="72"/>
      <c r="TP120" s="72"/>
      <c r="TQ120" s="72"/>
      <c r="TR120" s="72"/>
      <c r="TS120" s="72"/>
      <c r="TT120" s="72"/>
      <c r="TU120" s="72"/>
      <c r="TV120" s="72"/>
      <c r="TW120" s="72"/>
      <c r="TX120" s="72"/>
      <c r="TY120" s="72"/>
      <c r="TZ120" s="72"/>
      <c r="UA120" s="72"/>
      <c r="UB120" s="72"/>
      <c r="UC120" s="72"/>
      <c r="UD120" s="72"/>
      <c r="UE120" s="72"/>
      <c r="UF120" s="72"/>
      <c r="UG120" s="72"/>
      <c r="UH120" s="72"/>
      <c r="UI120" s="72"/>
      <c r="UJ120" s="72"/>
      <c r="UK120" s="72"/>
      <c r="UL120" s="72"/>
      <c r="UM120" s="72"/>
      <c r="UN120" s="72"/>
      <c r="UO120" s="72"/>
      <c r="UP120" s="72"/>
      <c r="UQ120" s="72"/>
      <c r="UR120" s="72"/>
      <c r="US120" s="72"/>
      <c r="UT120" s="72"/>
      <c r="UU120" s="72"/>
      <c r="UV120" s="72"/>
      <c r="UW120" s="72"/>
      <c r="UX120" s="72"/>
      <c r="UY120" s="72"/>
      <c r="UZ120" s="72"/>
      <c r="VA120" s="72"/>
      <c r="VB120" s="72"/>
      <c r="VC120" s="72"/>
      <c r="VD120" s="72"/>
      <c r="VE120" s="72"/>
      <c r="VF120" s="72"/>
      <c r="VG120" s="72"/>
      <c r="VH120" s="72"/>
      <c r="VI120" s="72"/>
      <c r="VJ120" s="72"/>
      <c r="VK120" s="72"/>
      <c r="VL120" s="72"/>
      <c r="VM120" s="72"/>
      <c r="VN120" s="72"/>
      <c r="VO120" s="72"/>
      <c r="VP120" s="72"/>
      <c r="VQ120" s="72"/>
      <c r="VR120" s="72"/>
      <c r="VS120" s="72"/>
      <c r="VT120" s="72"/>
      <c r="VU120" s="72"/>
      <c r="VV120" s="72"/>
      <c r="VW120" s="72"/>
      <c r="VX120" s="72"/>
      <c r="VY120" s="72"/>
      <c r="VZ120" s="72"/>
      <c r="WA120" s="72"/>
      <c r="WB120" s="72"/>
      <c r="WC120" s="72"/>
      <c r="WD120" s="72"/>
      <c r="WE120" s="72"/>
      <c r="WF120" s="72"/>
      <c r="WG120" s="72"/>
      <c r="WH120" s="72"/>
      <c r="WI120" s="72"/>
      <c r="WJ120" s="72"/>
      <c r="WK120" s="72"/>
      <c r="WL120" s="72"/>
      <c r="WM120" s="72"/>
      <c r="WN120" s="72"/>
      <c r="WO120" s="72"/>
      <c r="WP120" s="72"/>
      <c r="WQ120" s="72"/>
      <c r="WR120" s="72"/>
      <c r="WS120" s="72"/>
      <c r="WT120" s="72"/>
      <c r="WU120" s="72"/>
      <c r="WV120" s="72"/>
      <c r="WW120" s="72"/>
      <c r="WX120" s="72"/>
      <c r="WY120" s="72"/>
      <c r="WZ120" s="72"/>
      <c r="XA120" s="72"/>
      <c r="XB120" s="72"/>
      <c r="XC120" s="72"/>
      <c r="XD120" s="72"/>
      <c r="XE120" s="72"/>
      <c r="XF120" s="72"/>
      <c r="XG120" s="72"/>
      <c r="XH120" s="72"/>
      <c r="XI120" s="72"/>
      <c r="XJ120" s="72"/>
      <c r="XK120" s="72"/>
      <c r="XL120" s="72"/>
      <c r="XM120" s="72"/>
      <c r="XN120" s="72"/>
      <c r="XO120" s="72"/>
      <c r="XP120" s="72"/>
      <c r="XQ120" s="72"/>
      <c r="XR120" s="72"/>
      <c r="XS120" s="72"/>
      <c r="XT120" s="72"/>
      <c r="XU120" s="72"/>
      <c r="XV120" s="72"/>
      <c r="XW120" s="72"/>
      <c r="XX120" s="72"/>
      <c r="XY120" s="72"/>
      <c r="XZ120" s="72"/>
      <c r="YA120" s="72"/>
      <c r="YB120" s="72"/>
      <c r="YC120" s="72"/>
      <c r="YD120" s="72"/>
      <c r="YE120" s="72"/>
      <c r="YF120" s="72"/>
      <c r="YG120" s="72"/>
      <c r="YH120" s="72"/>
      <c r="YI120" s="72"/>
      <c r="YJ120" s="72"/>
      <c r="YK120" s="72"/>
      <c r="YL120" s="72"/>
      <c r="YM120" s="72"/>
      <c r="YN120" s="72"/>
      <c r="YO120" s="72"/>
      <c r="YP120" s="72"/>
      <c r="YQ120" s="72"/>
      <c r="YR120" s="72"/>
      <c r="YS120" s="72"/>
      <c r="YT120" s="72"/>
      <c r="YU120" s="72"/>
      <c r="YV120" s="72"/>
      <c r="YW120" s="72"/>
      <c r="YX120" s="72"/>
      <c r="YY120" s="72"/>
      <c r="YZ120" s="72"/>
      <c r="ZA120" s="72"/>
      <c r="ZB120" s="72"/>
      <c r="ZC120" s="72"/>
      <c r="ZD120" s="72"/>
      <c r="ZE120" s="72"/>
      <c r="ZF120" s="72"/>
      <c r="ZG120" s="72"/>
      <c r="ZH120" s="72"/>
      <c r="ZI120" s="72"/>
      <c r="ZJ120" s="72"/>
      <c r="ZK120" s="72"/>
      <c r="ZL120" s="72"/>
      <c r="ZM120" s="72"/>
      <c r="ZN120" s="72"/>
      <c r="ZO120" s="72"/>
      <c r="ZP120" s="72"/>
      <c r="ZQ120" s="72"/>
      <c r="ZR120" s="72"/>
      <c r="ZS120" s="72"/>
      <c r="ZT120" s="72"/>
      <c r="ZU120" s="72"/>
      <c r="ZV120" s="72"/>
      <c r="ZW120" s="72"/>
      <c r="ZX120" s="72"/>
      <c r="ZY120" s="72"/>
      <c r="ZZ120" s="72"/>
      <c r="AAA120" s="72"/>
      <c r="AAB120" s="72"/>
      <c r="AAC120" s="72"/>
      <c r="AAD120" s="72"/>
      <c r="AAE120" s="72"/>
      <c r="AAF120" s="72"/>
      <c r="AAG120" s="72"/>
      <c r="AAH120" s="72"/>
      <c r="AAI120" s="72"/>
      <c r="AAJ120" s="72"/>
      <c r="AAK120" s="72"/>
      <c r="AAL120" s="72"/>
      <c r="AAM120" s="72"/>
      <c r="AAN120" s="72"/>
      <c r="AAO120" s="72"/>
      <c r="AAP120" s="72"/>
      <c r="AAQ120" s="72"/>
      <c r="AAR120" s="72"/>
      <c r="AAS120" s="72"/>
      <c r="AAT120" s="72"/>
      <c r="AAU120" s="72"/>
      <c r="AAV120" s="72"/>
      <c r="AAW120" s="72"/>
      <c r="AAX120" s="72"/>
      <c r="AAY120" s="72"/>
      <c r="AAZ120" s="72"/>
      <c r="ABA120" s="72"/>
      <c r="ABB120" s="72"/>
      <c r="ABC120" s="72"/>
      <c r="ABD120" s="72"/>
      <c r="ABE120" s="72"/>
      <c r="ABF120" s="72"/>
      <c r="ABG120" s="72"/>
      <c r="ABH120" s="72"/>
      <c r="ABI120" s="72"/>
      <c r="ABJ120" s="72"/>
      <c r="ABK120" s="72"/>
      <c r="ABL120" s="72"/>
      <c r="ABM120" s="72"/>
      <c r="ABN120" s="72"/>
      <c r="ABO120" s="72"/>
      <c r="ABP120" s="72"/>
      <c r="ABQ120" s="72"/>
      <c r="ABR120" s="72"/>
      <c r="ABS120" s="72"/>
      <c r="ABT120" s="72"/>
      <c r="ABU120" s="72"/>
      <c r="ABV120" s="72"/>
      <c r="ABW120" s="72"/>
      <c r="ABX120" s="72"/>
      <c r="ABY120" s="72"/>
      <c r="ABZ120" s="72"/>
      <c r="ACA120" s="72"/>
      <c r="ACB120" s="72"/>
      <c r="ACC120" s="72"/>
      <c r="ACD120" s="72"/>
      <c r="ACE120" s="72"/>
      <c r="ACF120" s="72"/>
      <c r="ACG120" s="72"/>
      <c r="ACH120" s="72"/>
      <c r="ACI120" s="72"/>
      <c r="ACJ120" s="72"/>
      <c r="ACK120" s="72"/>
      <c r="ACL120" s="72"/>
      <c r="ACM120" s="72"/>
      <c r="ACN120" s="72"/>
      <c r="ACO120" s="72"/>
      <c r="ACP120" s="72"/>
      <c r="ACQ120" s="72"/>
      <c r="ACR120" s="72"/>
      <c r="ACS120" s="72"/>
      <c r="ACT120" s="72"/>
      <c r="ACU120" s="72"/>
      <c r="ACV120" s="72"/>
      <c r="ACW120" s="72"/>
      <c r="ACX120" s="72"/>
      <c r="ACY120" s="72"/>
      <c r="ACZ120" s="72"/>
      <c r="ADA120" s="72"/>
      <c r="ADB120" s="72"/>
      <c r="ADC120" s="72"/>
      <c r="ADD120" s="72"/>
      <c r="ADE120" s="72"/>
      <c r="ADF120" s="72"/>
      <c r="ADG120" s="72"/>
      <c r="ADH120" s="72"/>
      <c r="ADI120" s="72"/>
      <c r="ADJ120" s="72"/>
      <c r="ADK120" s="72"/>
      <c r="ADL120" s="72"/>
      <c r="ADM120" s="72"/>
      <c r="ADN120" s="72"/>
      <c r="ADO120" s="72"/>
      <c r="ADP120" s="72"/>
      <c r="ADQ120" s="72"/>
      <c r="ADR120" s="72"/>
      <c r="ADS120" s="72"/>
      <c r="ADT120" s="72"/>
      <c r="ADU120" s="72"/>
      <c r="ADV120" s="72"/>
      <c r="ADW120" s="72"/>
      <c r="ADX120" s="72"/>
      <c r="ADY120" s="72"/>
      <c r="ADZ120" s="72"/>
      <c r="AEA120" s="72"/>
      <c r="AEB120" s="72"/>
      <c r="AEC120" s="72"/>
      <c r="AED120" s="72"/>
      <c r="AEE120" s="72"/>
      <c r="AEF120" s="72"/>
      <c r="AEG120" s="72"/>
      <c r="AEH120" s="72"/>
      <c r="AEI120" s="72"/>
      <c r="AEJ120" s="72"/>
      <c r="AEK120" s="72"/>
      <c r="AEL120" s="72"/>
      <c r="AEM120" s="72"/>
      <c r="AEN120" s="72"/>
      <c r="AEO120" s="72"/>
      <c r="AEP120" s="72"/>
      <c r="AEQ120" s="72"/>
      <c r="AER120" s="72"/>
      <c r="AES120" s="72"/>
      <c r="AET120" s="72"/>
      <c r="AEU120" s="72"/>
      <c r="AEV120" s="72"/>
      <c r="AEW120" s="72"/>
      <c r="AEX120" s="72"/>
      <c r="AEY120" s="72"/>
      <c r="AEZ120" s="72"/>
      <c r="AFA120" s="72"/>
      <c r="AFB120" s="72"/>
      <c r="AFC120" s="72"/>
      <c r="AFD120" s="72"/>
      <c r="AFE120" s="72"/>
      <c r="AFF120" s="72"/>
      <c r="AFG120" s="72"/>
      <c r="AFH120" s="72"/>
      <c r="AFI120" s="72"/>
      <c r="AFJ120" s="72"/>
      <c r="AFK120" s="72"/>
      <c r="AFL120" s="72"/>
      <c r="AFM120" s="72"/>
      <c r="AFN120" s="72"/>
      <c r="AFO120" s="72"/>
      <c r="AFP120" s="72"/>
      <c r="AFQ120" s="72"/>
      <c r="AFR120" s="72"/>
      <c r="AFS120" s="72"/>
      <c r="AFT120" s="72"/>
      <c r="AFU120" s="72"/>
      <c r="AFV120" s="72"/>
      <c r="AFW120" s="72"/>
      <c r="AFX120" s="72"/>
      <c r="AFY120" s="72"/>
      <c r="AFZ120" s="72"/>
      <c r="AGA120" s="72"/>
      <c r="AGB120" s="72"/>
      <c r="AGC120" s="72"/>
      <c r="AGD120" s="72"/>
      <c r="AGE120" s="72"/>
      <c r="AGF120" s="72"/>
      <c r="AGG120" s="72"/>
      <c r="AGH120" s="72"/>
      <c r="AGI120" s="72"/>
      <c r="AGJ120" s="72"/>
      <c r="AGK120" s="72"/>
      <c r="AGL120" s="72"/>
      <c r="AGM120" s="72"/>
      <c r="AGN120" s="72"/>
      <c r="AGO120" s="72"/>
      <c r="AGP120" s="72"/>
      <c r="AGQ120" s="72"/>
      <c r="AGR120" s="72"/>
      <c r="AGS120" s="72"/>
      <c r="AGT120" s="72"/>
      <c r="AGU120" s="72"/>
      <c r="AGV120" s="72"/>
      <c r="AGW120" s="72"/>
      <c r="AGX120" s="72"/>
      <c r="AGY120" s="72"/>
      <c r="AGZ120" s="72"/>
      <c r="AHA120" s="72"/>
      <c r="AHB120" s="72"/>
      <c r="AHC120" s="72"/>
      <c r="AHD120" s="72"/>
      <c r="AHE120" s="72"/>
      <c r="AHF120" s="72"/>
      <c r="AHG120" s="72"/>
      <c r="AHH120" s="72"/>
      <c r="AHI120" s="72"/>
      <c r="AHJ120" s="72"/>
      <c r="AHK120" s="72"/>
      <c r="AHL120" s="72"/>
      <c r="AHM120" s="72"/>
      <c r="AHN120" s="72"/>
      <c r="AHO120" s="72"/>
      <c r="AHP120" s="72"/>
      <c r="AHQ120" s="72"/>
      <c r="AHR120" s="72"/>
      <c r="AHS120" s="72"/>
      <c r="AHT120" s="72"/>
      <c r="AHU120" s="72"/>
      <c r="AHV120" s="72"/>
      <c r="AHW120" s="72"/>
      <c r="AHX120" s="72"/>
      <c r="AHY120" s="72"/>
      <c r="AHZ120" s="72"/>
      <c r="AIA120" s="72"/>
      <c r="AIB120" s="72"/>
      <c r="AIC120" s="72"/>
      <c r="AID120" s="72"/>
      <c r="AIE120" s="72"/>
      <c r="AIF120" s="72"/>
      <c r="AIG120" s="72"/>
      <c r="AIH120" s="72"/>
      <c r="AII120" s="72"/>
      <c r="AIJ120" s="72"/>
      <c r="AIK120" s="72"/>
      <c r="AIL120" s="72"/>
      <c r="AIM120" s="72"/>
      <c r="AIN120" s="72"/>
      <c r="AIO120" s="72"/>
      <c r="AIP120" s="72"/>
      <c r="AIQ120" s="72"/>
      <c r="AIR120" s="72"/>
      <c r="AIS120" s="72"/>
      <c r="AIT120" s="72"/>
      <c r="AIU120" s="72"/>
      <c r="AIV120" s="72"/>
      <c r="AIW120" s="72"/>
      <c r="AIX120" s="72"/>
      <c r="AIY120" s="72"/>
      <c r="AIZ120" s="72"/>
      <c r="AJA120" s="72"/>
      <c r="AJB120" s="72"/>
      <c r="AJC120" s="72"/>
      <c r="AJD120" s="72"/>
      <c r="AJE120" s="72"/>
      <c r="AJF120" s="72"/>
      <c r="AJG120" s="72"/>
      <c r="AJH120" s="72"/>
      <c r="AJI120" s="72"/>
      <c r="AJJ120" s="72"/>
      <c r="AJK120" s="72"/>
      <c r="AJL120" s="72"/>
      <c r="AJM120" s="72"/>
      <c r="AJN120" s="72"/>
      <c r="AJO120" s="72"/>
      <c r="AJP120" s="72"/>
      <c r="AJQ120" s="72"/>
      <c r="AJR120" s="72"/>
      <c r="AJS120" s="72"/>
      <c r="AJT120" s="72"/>
      <c r="AJU120" s="72"/>
      <c r="AJV120" s="72"/>
      <c r="AJW120" s="72"/>
      <c r="AJX120" s="72"/>
      <c r="AJY120" s="72"/>
      <c r="AJZ120" s="72"/>
      <c r="AKA120" s="72"/>
      <c r="AKB120" s="72"/>
      <c r="AKC120" s="72"/>
      <c r="AKD120" s="72"/>
      <c r="AKE120" s="72"/>
      <c r="AKF120" s="72"/>
      <c r="AKG120" s="72"/>
      <c r="AKH120" s="72"/>
      <c r="AKI120" s="72"/>
      <c r="AKJ120" s="72"/>
      <c r="AKK120" s="72"/>
      <c r="AKL120" s="72"/>
      <c r="AKM120" s="72"/>
      <c r="AKN120" s="72"/>
      <c r="AKO120" s="72"/>
      <c r="AKP120" s="72"/>
      <c r="AKQ120" s="72"/>
      <c r="AKR120" s="72"/>
      <c r="AKS120" s="72"/>
      <c r="AKT120" s="72"/>
      <c r="AKU120" s="72"/>
      <c r="AKV120" s="72"/>
      <c r="AKW120" s="72"/>
      <c r="AKX120" s="72"/>
      <c r="AKY120" s="72"/>
      <c r="AKZ120" s="72"/>
      <c r="ALA120" s="72"/>
      <c r="ALB120" s="72"/>
      <c r="ALC120" s="72"/>
      <c r="ALD120" s="72"/>
      <c r="ALE120" s="72"/>
      <c r="ALF120" s="72"/>
      <c r="ALG120" s="72"/>
      <c r="ALH120" s="72"/>
      <c r="ALI120" s="72"/>
      <c r="ALJ120" s="72"/>
      <c r="ALK120" s="72"/>
      <c r="ALL120" s="72"/>
      <c r="ALM120" s="72"/>
      <c r="ALN120" s="72"/>
      <c r="ALO120" s="72"/>
      <c r="ALP120" s="72"/>
      <c r="ALQ120" s="72"/>
      <c r="ALR120" s="72"/>
      <c r="ALS120" s="72"/>
      <c r="ALT120" s="72"/>
      <c r="ALU120" s="72"/>
      <c r="ALV120" s="72"/>
      <c r="ALW120" s="72"/>
      <c r="ALX120" s="72"/>
      <c r="ALY120" s="72"/>
      <c r="ALZ120" s="72"/>
      <c r="AMA120" s="72"/>
      <c r="AMB120" s="72"/>
      <c r="AMC120" s="72"/>
      <c r="AMD120" s="72"/>
      <c r="AME120" s="72"/>
      <c r="AMF120" s="72"/>
      <c r="AMG120" s="72"/>
      <c r="AMH120" s="72"/>
      <c r="AMI120" s="72"/>
      <c r="AMJ120" s="72"/>
      <c r="AMK120" s="72"/>
      <c r="AML120" s="72"/>
      <c r="AMM120" s="72"/>
      <c r="AMN120" s="72"/>
      <c r="AMO120" s="72"/>
      <c r="AMP120" s="72"/>
      <c r="AMQ120" s="72"/>
      <c r="AMR120" s="72"/>
      <c r="AMS120" s="72"/>
      <c r="AMT120" s="72"/>
      <c r="AMU120" s="72"/>
      <c r="AMV120" s="72"/>
      <c r="AMW120" s="72"/>
      <c r="AMX120" s="72"/>
      <c r="AMY120" s="72"/>
      <c r="AMZ120" s="72"/>
      <c r="ANA120" s="72"/>
      <c r="ANB120" s="72"/>
      <c r="ANC120" s="72"/>
      <c r="AND120" s="72"/>
      <c r="ANE120" s="72"/>
      <c r="ANF120" s="72"/>
      <c r="ANG120" s="72"/>
      <c r="ANH120" s="72"/>
      <c r="ANI120" s="72"/>
      <c r="ANJ120" s="72"/>
      <c r="ANK120" s="72"/>
      <c r="ANL120" s="72"/>
      <c r="ANM120" s="72"/>
      <c r="ANN120" s="72"/>
      <c r="ANO120" s="72"/>
      <c r="ANP120" s="72"/>
      <c r="ANQ120" s="72"/>
      <c r="ANR120" s="72"/>
      <c r="ANS120" s="72"/>
      <c r="ANT120" s="72"/>
      <c r="ANU120" s="72"/>
      <c r="ANV120" s="72"/>
      <c r="ANW120" s="72"/>
      <c r="ANX120" s="72"/>
      <c r="ANY120" s="72"/>
      <c r="ANZ120" s="72"/>
      <c r="AOA120" s="72"/>
      <c r="AOB120" s="72"/>
      <c r="AOC120" s="72"/>
      <c r="AOD120" s="72"/>
      <c r="AOE120" s="72"/>
      <c r="AOF120" s="72"/>
      <c r="AOG120" s="72"/>
      <c r="AOH120" s="72"/>
      <c r="AOI120" s="72"/>
      <c r="AOJ120" s="72"/>
      <c r="AOK120" s="72"/>
      <c r="AOL120" s="72"/>
      <c r="AOM120" s="72"/>
      <c r="AON120" s="72"/>
      <c r="AOO120" s="72"/>
      <c r="AOP120" s="72"/>
      <c r="AOQ120" s="72"/>
      <c r="AOR120" s="72"/>
      <c r="AOS120" s="72"/>
      <c r="AOT120" s="72"/>
      <c r="AOU120" s="72"/>
      <c r="AOV120" s="72"/>
      <c r="AOW120" s="72"/>
      <c r="AOX120" s="72"/>
      <c r="AOY120" s="72"/>
      <c r="AOZ120" s="72"/>
      <c r="APA120" s="72"/>
      <c r="APB120" s="72"/>
      <c r="APC120" s="72"/>
      <c r="APD120" s="72"/>
      <c r="APE120" s="72"/>
      <c r="APF120" s="72"/>
      <c r="APG120" s="72"/>
      <c r="APH120" s="72"/>
      <c r="API120" s="72"/>
      <c r="APJ120" s="72"/>
      <c r="APK120" s="72"/>
      <c r="APL120" s="72"/>
      <c r="APM120" s="72"/>
      <c r="APN120" s="72"/>
      <c r="APO120" s="72"/>
      <c r="APP120" s="72"/>
      <c r="APQ120" s="72"/>
      <c r="APR120" s="72"/>
      <c r="APS120" s="72"/>
      <c r="APT120" s="72"/>
      <c r="APU120" s="72"/>
      <c r="APV120" s="72"/>
      <c r="APW120" s="72"/>
      <c r="APX120" s="72"/>
      <c r="APY120" s="72"/>
      <c r="APZ120" s="72"/>
      <c r="AQA120" s="72"/>
      <c r="AQB120" s="72"/>
      <c r="AQC120" s="72"/>
      <c r="AQD120" s="72"/>
      <c r="AQE120" s="72"/>
      <c r="AQF120" s="72"/>
      <c r="AQG120" s="72"/>
      <c r="AQH120" s="72"/>
      <c r="AQI120" s="72"/>
      <c r="AQJ120" s="72"/>
      <c r="AQK120" s="72"/>
      <c r="AQL120" s="72"/>
      <c r="AQM120" s="72"/>
      <c r="AQN120" s="72"/>
      <c r="AQO120" s="72"/>
      <c r="AQP120" s="72"/>
      <c r="AQQ120" s="72"/>
      <c r="AQR120" s="72"/>
      <c r="AQS120" s="72"/>
      <c r="AQT120" s="72"/>
      <c r="AQU120" s="72"/>
      <c r="AQV120" s="72"/>
      <c r="AQW120" s="72"/>
      <c r="AQX120" s="72"/>
      <c r="AQY120" s="72"/>
      <c r="AQZ120" s="72"/>
      <c r="ARA120" s="72"/>
      <c r="ARB120" s="72"/>
      <c r="ARC120" s="72"/>
      <c r="ARD120" s="72"/>
      <c r="ARE120" s="72"/>
      <c r="ARF120" s="72"/>
      <c r="ARG120" s="72"/>
      <c r="ARH120" s="72"/>
      <c r="ARI120" s="72"/>
      <c r="ARJ120" s="72"/>
      <c r="ARK120" s="72"/>
      <c r="ARL120" s="72"/>
      <c r="ARM120" s="72"/>
      <c r="ARN120" s="72"/>
      <c r="ARO120" s="72"/>
      <c r="ARP120" s="72"/>
      <c r="ARQ120" s="72"/>
      <c r="ARR120" s="72"/>
      <c r="ARS120" s="72"/>
      <c r="ART120" s="72"/>
      <c r="ARU120" s="72"/>
      <c r="ARV120" s="72"/>
      <c r="ARW120" s="72"/>
      <c r="ARX120" s="72"/>
      <c r="ARY120" s="72"/>
      <c r="ARZ120" s="72"/>
      <c r="ASA120" s="72"/>
      <c r="ASB120" s="72"/>
      <c r="ASC120" s="72"/>
      <c r="ASD120" s="72"/>
      <c r="ASE120" s="72"/>
      <c r="ASF120" s="72"/>
      <c r="ASG120" s="72"/>
      <c r="ASH120" s="72"/>
      <c r="ASI120" s="72"/>
      <c r="ASJ120" s="72"/>
      <c r="ASK120" s="72"/>
      <c r="ASL120" s="72"/>
      <c r="ASM120" s="72"/>
      <c r="ASN120" s="72"/>
      <c r="ASO120" s="72"/>
      <c r="ASP120" s="72"/>
      <c r="ASQ120" s="72"/>
      <c r="ASR120" s="72"/>
      <c r="ASS120" s="72"/>
      <c r="AST120" s="72"/>
      <c r="ASU120" s="72"/>
      <c r="ASV120" s="72"/>
      <c r="ASW120" s="72"/>
      <c r="ASX120" s="72"/>
      <c r="ASY120" s="72"/>
      <c r="ASZ120" s="72"/>
      <c r="ATA120" s="72"/>
      <c r="ATB120" s="72"/>
      <c r="ATC120" s="72"/>
      <c r="ATD120" s="72"/>
      <c r="ATE120" s="72"/>
      <c r="ATF120" s="72"/>
      <c r="ATG120" s="72"/>
      <c r="ATH120" s="72"/>
      <c r="ATI120" s="72"/>
      <c r="ATJ120" s="72"/>
      <c r="ATK120" s="72"/>
      <c r="ATL120" s="72"/>
      <c r="ATM120" s="72"/>
      <c r="ATN120" s="72"/>
      <c r="ATO120" s="72"/>
      <c r="ATP120" s="72"/>
      <c r="ATQ120" s="72"/>
      <c r="ATR120" s="72"/>
      <c r="ATS120" s="72"/>
      <c r="ATT120" s="72"/>
      <c r="ATU120" s="72"/>
      <c r="ATV120" s="72"/>
      <c r="ATW120" s="72"/>
      <c r="ATX120" s="72"/>
      <c r="ATY120" s="72"/>
      <c r="ATZ120" s="72"/>
      <c r="AUA120" s="72"/>
      <c r="AUB120" s="72"/>
      <c r="AUC120" s="72"/>
      <c r="AUD120" s="72"/>
      <c r="AUE120" s="72"/>
      <c r="AUF120" s="72"/>
      <c r="AUG120" s="72"/>
      <c r="AUH120" s="72"/>
      <c r="AUI120" s="72"/>
      <c r="AUJ120" s="72"/>
      <c r="AUK120" s="72"/>
      <c r="AUL120" s="72"/>
      <c r="AUM120" s="72"/>
      <c r="AUN120" s="72"/>
      <c r="AUO120" s="72"/>
      <c r="AUP120" s="72"/>
      <c r="AUQ120" s="72"/>
      <c r="AUR120" s="72"/>
      <c r="AUS120" s="72"/>
      <c r="AUT120" s="72"/>
      <c r="AUU120" s="72"/>
      <c r="AUV120" s="72"/>
      <c r="AUW120" s="72"/>
      <c r="AUX120" s="72"/>
      <c r="AUY120" s="72"/>
      <c r="AUZ120" s="72"/>
      <c r="AVA120" s="72"/>
      <c r="AVB120" s="72"/>
      <c r="AVC120" s="72"/>
      <c r="AVD120" s="72"/>
      <c r="AVE120" s="72"/>
      <c r="AVF120" s="72"/>
      <c r="AVG120" s="72"/>
      <c r="AVH120" s="72"/>
      <c r="AVI120" s="72"/>
      <c r="AVJ120" s="72"/>
      <c r="AVK120" s="72"/>
      <c r="AVL120" s="72"/>
      <c r="AVM120" s="72"/>
      <c r="AVN120" s="72"/>
      <c r="AVO120" s="72"/>
      <c r="AVP120" s="72"/>
      <c r="AVQ120" s="72"/>
      <c r="AVR120" s="72"/>
      <c r="AVS120" s="72"/>
      <c r="AVT120" s="72"/>
      <c r="AVU120" s="72"/>
      <c r="AVV120" s="72"/>
      <c r="AVW120" s="72"/>
      <c r="AVX120" s="72"/>
      <c r="AVY120" s="72"/>
      <c r="AVZ120" s="72"/>
      <c r="AWA120" s="72"/>
      <c r="AWB120" s="72"/>
      <c r="AWC120" s="72"/>
      <c r="AWD120" s="72"/>
      <c r="AWE120" s="72"/>
      <c r="AWF120" s="72"/>
      <c r="AWG120" s="72"/>
      <c r="AWH120" s="72"/>
      <c r="AWI120" s="72"/>
      <c r="AWJ120" s="72"/>
      <c r="AWK120" s="72"/>
      <c r="AWL120" s="72"/>
      <c r="AWM120" s="72"/>
      <c r="AWN120" s="72"/>
      <c r="AWO120" s="72"/>
      <c r="AWP120" s="72"/>
      <c r="AWQ120" s="72"/>
      <c r="AWR120" s="72"/>
      <c r="AWS120" s="72"/>
      <c r="AWT120" s="72"/>
      <c r="AWU120" s="72"/>
      <c r="AWV120" s="72"/>
      <c r="AWW120" s="72"/>
      <c r="AWX120" s="72"/>
      <c r="AWY120" s="72"/>
      <c r="AWZ120" s="72"/>
      <c r="AXA120" s="72"/>
      <c r="AXB120" s="72"/>
      <c r="AXC120" s="72"/>
      <c r="AXD120" s="72"/>
      <c r="AXE120" s="72"/>
      <c r="AXF120" s="72"/>
      <c r="AXG120" s="72"/>
      <c r="AXH120" s="72"/>
      <c r="AXI120" s="72"/>
      <c r="AXJ120" s="72"/>
      <c r="AXK120" s="72"/>
      <c r="AXL120" s="72"/>
      <c r="AXM120" s="72"/>
      <c r="AXN120" s="72"/>
      <c r="AXO120" s="72"/>
      <c r="AXP120" s="72"/>
      <c r="AXQ120" s="72"/>
      <c r="AXR120" s="72"/>
      <c r="AXS120" s="72"/>
      <c r="AXT120" s="72"/>
      <c r="AXU120" s="72"/>
      <c r="AXV120" s="72"/>
      <c r="AXW120" s="72"/>
      <c r="AXX120" s="72"/>
      <c r="AXY120" s="72"/>
      <c r="AXZ120" s="72"/>
      <c r="AYA120" s="72"/>
      <c r="AYB120" s="72"/>
      <c r="AYC120" s="72"/>
      <c r="AYD120" s="72"/>
      <c r="AYE120" s="72"/>
      <c r="AYF120" s="72"/>
      <c r="AYG120" s="72"/>
      <c r="AYH120" s="72"/>
      <c r="AYI120" s="72"/>
      <c r="AYJ120" s="72"/>
      <c r="AYK120" s="72"/>
      <c r="AYL120" s="72"/>
      <c r="AYM120" s="72"/>
      <c r="AYN120" s="72"/>
      <c r="AYO120" s="72"/>
      <c r="AYP120" s="72"/>
      <c r="AYQ120" s="72"/>
      <c r="AYR120" s="72"/>
      <c r="AYS120" s="72"/>
      <c r="AYT120" s="72"/>
      <c r="AYU120" s="72"/>
      <c r="AYV120" s="72"/>
      <c r="AYW120" s="72"/>
      <c r="AYX120" s="72"/>
      <c r="AYY120" s="72"/>
      <c r="AYZ120" s="72"/>
      <c r="AZA120" s="72"/>
      <c r="AZB120" s="72"/>
      <c r="AZC120" s="72"/>
      <c r="AZD120" s="72"/>
      <c r="AZE120" s="72"/>
      <c r="AZF120" s="72"/>
      <c r="AZG120" s="72"/>
      <c r="AZH120" s="72"/>
      <c r="AZI120" s="72"/>
      <c r="AZJ120" s="72"/>
      <c r="AZK120" s="72"/>
      <c r="AZL120" s="72"/>
      <c r="AZM120" s="72"/>
      <c r="AZN120" s="72"/>
      <c r="AZO120" s="72"/>
      <c r="AZP120" s="72"/>
      <c r="AZQ120" s="72"/>
      <c r="AZR120" s="72"/>
      <c r="AZS120" s="72"/>
      <c r="AZT120" s="72"/>
      <c r="AZU120" s="72"/>
      <c r="AZV120" s="72"/>
      <c r="AZW120" s="72"/>
      <c r="AZX120" s="72"/>
      <c r="AZY120" s="72"/>
      <c r="AZZ120" s="72"/>
      <c r="BAA120" s="72"/>
      <c r="BAB120" s="72"/>
      <c r="BAC120" s="72"/>
      <c r="BAD120" s="72"/>
      <c r="BAE120" s="72"/>
      <c r="BAF120" s="72"/>
      <c r="BAG120" s="72"/>
      <c r="BAH120" s="72"/>
      <c r="BAI120" s="72"/>
      <c r="BAJ120" s="72"/>
      <c r="BAK120" s="72"/>
      <c r="BAL120" s="72"/>
      <c r="BAM120" s="72"/>
      <c r="BAN120" s="72"/>
      <c r="BAO120" s="72"/>
      <c r="BAP120" s="72"/>
      <c r="BAQ120" s="72"/>
      <c r="BAR120" s="72"/>
      <c r="BAS120" s="72"/>
      <c r="BAT120" s="72"/>
      <c r="BAU120" s="72"/>
      <c r="BAV120" s="72"/>
      <c r="BAW120" s="72"/>
      <c r="BAX120" s="72"/>
      <c r="BAY120" s="72"/>
      <c r="BAZ120" s="72"/>
      <c r="BBA120" s="72"/>
      <c r="BBB120" s="72"/>
      <c r="BBC120" s="72"/>
      <c r="BBD120" s="72"/>
      <c r="BBE120" s="72"/>
      <c r="BBF120" s="72"/>
      <c r="BBG120" s="72"/>
      <c r="BBH120" s="72"/>
      <c r="BBI120" s="72"/>
      <c r="BBJ120" s="72"/>
      <c r="BBK120" s="72"/>
      <c r="BBL120" s="72"/>
      <c r="BBM120" s="72"/>
      <c r="BBN120" s="72"/>
      <c r="BBO120" s="72"/>
      <c r="BBP120" s="72"/>
      <c r="BBQ120" s="72"/>
      <c r="BBR120" s="72"/>
      <c r="BBS120" s="72"/>
      <c r="BBT120" s="72"/>
      <c r="BBU120" s="72"/>
      <c r="BBV120" s="72"/>
      <c r="BBW120" s="72"/>
      <c r="BBX120" s="72"/>
      <c r="BBY120" s="72"/>
      <c r="BBZ120" s="72"/>
      <c r="BCA120" s="72"/>
      <c r="BCB120" s="72"/>
      <c r="BCC120" s="72"/>
      <c r="BCD120" s="72"/>
      <c r="BCE120" s="72"/>
      <c r="BCF120" s="72"/>
      <c r="BCG120" s="72"/>
      <c r="BCH120" s="72"/>
      <c r="BCI120" s="72"/>
      <c r="BCJ120" s="72"/>
      <c r="BCK120" s="72"/>
      <c r="BCL120" s="72"/>
      <c r="BCM120" s="72"/>
      <c r="BCN120" s="72"/>
      <c r="BCO120" s="72"/>
      <c r="BCP120" s="72"/>
      <c r="BCQ120" s="72"/>
      <c r="BCR120" s="72"/>
      <c r="BCS120" s="72"/>
      <c r="BCT120" s="72"/>
      <c r="BCU120" s="72"/>
      <c r="BCV120" s="72"/>
      <c r="BCW120" s="72"/>
      <c r="BCX120" s="72"/>
      <c r="BCY120" s="72"/>
      <c r="BCZ120" s="72"/>
      <c r="BDA120" s="72"/>
      <c r="BDB120" s="72"/>
      <c r="BDC120" s="72"/>
      <c r="BDD120" s="72"/>
      <c r="BDE120" s="72"/>
      <c r="BDF120" s="72"/>
      <c r="BDG120" s="72"/>
      <c r="BDH120" s="72"/>
      <c r="BDI120" s="72"/>
      <c r="BDJ120" s="72"/>
      <c r="BDK120" s="72"/>
      <c r="BDL120" s="72"/>
      <c r="BDM120" s="72"/>
      <c r="BDN120" s="72"/>
      <c r="BDO120" s="72"/>
      <c r="BDP120" s="72"/>
      <c r="BDQ120" s="72"/>
      <c r="BDR120" s="72"/>
      <c r="BDS120" s="72"/>
      <c r="BDT120" s="72"/>
      <c r="BDU120" s="72"/>
      <c r="BDV120" s="72"/>
      <c r="BDW120" s="72"/>
      <c r="BDX120" s="72"/>
      <c r="BDY120" s="72"/>
      <c r="BDZ120" s="72"/>
      <c r="BEA120" s="72"/>
      <c r="BEB120" s="72"/>
      <c r="BEC120" s="72"/>
      <c r="BED120" s="72"/>
      <c r="BEE120" s="72"/>
      <c r="BEF120" s="72"/>
      <c r="BEG120" s="72"/>
      <c r="BEH120" s="72"/>
      <c r="BEI120" s="72"/>
      <c r="BEJ120" s="72"/>
      <c r="BEK120" s="72"/>
      <c r="BEL120" s="72"/>
      <c r="BEM120" s="72"/>
      <c r="BEN120" s="72"/>
      <c r="BEO120" s="72"/>
      <c r="BEP120" s="72"/>
      <c r="BEQ120" s="72"/>
      <c r="BER120" s="72"/>
      <c r="BES120" s="72"/>
      <c r="BET120" s="72"/>
      <c r="BEU120" s="72"/>
      <c r="BEV120" s="72"/>
      <c r="BEW120" s="72"/>
      <c r="BEX120" s="72"/>
      <c r="BEY120" s="72"/>
      <c r="BEZ120" s="72"/>
      <c r="BFA120" s="72"/>
      <c r="BFB120" s="72"/>
      <c r="BFC120" s="72"/>
      <c r="BFD120" s="72"/>
      <c r="BFE120" s="72"/>
      <c r="BFF120" s="72"/>
      <c r="BFG120" s="72"/>
      <c r="BFH120" s="72"/>
      <c r="BFI120" s="72"/>
      <c r="BFJ120" s="72"/>
      <c r="BFK120" s="72"/>
      <c r="BFL120" s="72"/>
      <c r="BFM120" s="72"/>
      <c r="BFN120" s="72"/>
      <c r="BFO120" s="72"/>
      <c r="BFP120" s="72"/>
      <c r="BFQ120" s="72"/>
      <c r="BFR120" s="72"/>
      <c r="BFS120" s="72"/>
      <c r="BFT120" s="72"/>
      <c r="BFU120" s="72"/>
      <c r="BFV120" s="72"/>
      <c r="BFW120" s="72"/>
      <c r="BFX120" s="72"/>
      <c r="BFY120" s="72"/>
      <c r="BFZ120" s="72"/>
      <c r="BGA120" s="72"/>
      <c r="BGB120" s="72"/>
      <c r="BGC120" s="72"/>
      <c r="BGD120" s="72"/>
      <c r="BGE120" s="72"/>
      <c r="BGF120" s="72"/>
      <c r="BGG120" s="72"/>
      <c r="BGH120" s="72"/>
      <c r="BGI120" s="72"/>
      <c r="BGJ120" s="72"/>
      <c r="BGK120" s="72"/>
      <c r="BGL120" s="72"/>
      <c r="BGM120" s="72"/>
      <c r="BGN120" s="72"/>
      <c r="BGO120" s="72"/>
      <c r="BGP120" s="72"/>
      <c r="BGQ120" s="72"/>
      <c r="BGR120" s="72"/>
      <c r="BGS120" s="72"/>
      <c r="BGT120" s="72"/>
      <c r="BGU120" s="72"/>
      <c r="BGV120" s="72"/>
      <c r="BGW120" s="72"/>
      <c r="BGX120" s="72"/>
      <c r="BGY120" s="72"/>
      <c r="BGZ120" s="72"/>
      <c r="BHA120" s="72"/>
      <c r="BHB120" s="72"/>
      <c r="BHC120" s="72"/>
      <c r="BHD120" s="72"/>
      <c r="BHE120" s="72"/>
      <c r="BHF120" s="72"/>
      <c r="BHG120" s="72"/>
      <c r="BHH120" s="72"/>
      <c r="BHI120" s="72"/>
      <c r="BHJ120" s="72"/>
      <c r="BHK120" s="72"/>
      <c r="BHL120" s="72"/>
      <c r="BHM120" s="72"/>
      <c r="BHN120" s="72"/>
      <c r="BHO120" s="72"/>
      <c r="BHP120" s="72"/>
      <c r="BHQ120" s="72"/>
      <c r="BHR120" s="72"/>
      <c r="BHS120" s="72"/>
      <c r="BHT120" s="72"/>
      <c r="BHU120" s="72"/>
      <c r="BHV120" s="72"/>
      <c r="BHW120" s="72"/>
      <c r="BHX120" s="72"/>
      <c r="BHY120" s="72"/>
      <c r="BHZ120" s="72"/>
      <c r="BIA120" s="72"/>
      <c r="BIB120" s="72"/>
      <c r="BIC120" s="72"/>
      <c r="BID120" s="72"/>
      <c r="BIE120" s="72"/>
      <c r="BIF120" s="72"/>
      <c r="BIG120" s="72"/>
      <c r="BIH120" s="72"/>
      <c r="BII120" s="72"/>
      <c r="BIJ120" s="72"/>
      <c r="BIK120" s="72"/>
      <c r="BIL120" s="72"/>
      <c r="BIM120" s="72"/>
      <c r="BIN120" s="72"/>
      <c r="BIO120" s="72"/>
      <c r="BIP120" s="72"/>
      <c r="BIQ120" s="72"/>
      <c r="BIR120" s="72"/>
      <c r="BIS120" s="72"/>
      <c r="BIT120" s="72"/>
      <c r="BIU120" s="72"/>
      <c r="BIV120" s="72"/>
      <c r="BIW120" s="72"/>
      <c r="BIX120" s="72"/>
      <c r="BIY120" s="72"/>
      <c r="BIZ120" s="72"/>
    </row>
    <row r="121" spans="1:1612" ht="30" customHeight="1">
      <c r="A121" s="115"/>
      <c r="B121" s="115"/>
      <c r="C121" s="116"/>
      <c r="D121" s="117"/>
      <c r="E121" s="117"/>
      <c r="F121" s="25">
        <v>2017</v>
      </c>
      <c r="G121" s="26">
        <f>G124+G162+G164+G167+G169</f>
        <v>9351.86</v>
      </c>
      <c r="H121" s="26">
        <f>H124+H162+H164+H167+H169</f>
        <v>0</v>
      </c>
      <c r="I121" s="26">
        <f>I124+I162+I164+I167+I169</f>
        <v>4976.3</v>
      </c>
      <c r="J121" s="26">
        <f>SUM(J124+J162+J164+J167+J175)</f>
        <v>2296.6627100000001</v>
      </c>
      <c r="K121" s="26">
        <f>SUM(K124+K162+K164+K169)</f>
        <v>2078.8972899999999</v>
      </c>
      <c r="L121" s="54">
        <f>SUM(L124+L162+L164+L167+L175)</f>
        <v>0</v>
      </c>
    </row>
    <row r="122" spans="1:1612" ht="30" customHeight="1">
      <c r="A122" s="115"/>
      <c r="B122" s="115"/>
      <c r="C122" s="116"/>
      <c r="D122" s="117"/>
      <c r="E122" s="117"/>
      <c r="F122" s="25">
        <v>2018</v>
      </c>
      <c r="G122" s="26">
        <f>SUM(H122:L122)</f>
        <v>34046.606999999996</v>
      </c>
      <c r="H122" s="54">
        <f t="shared" ref="H122:L122" si="19">H125</f>
        <v>0</v>
      </c>
      <c r="I122" s="54">
        <f>I125+I165</f>
        <v>25065.186999999998</v>
      </c>
      <c r="J122" s="54">
        <f t="shared" ref="J122" si="20">J125+J165</f>
        <v>0</v>
      </c>
      <c r="K122" s="54">
        <f>K125+K165</f>
        <v>8981.42</v>
      </c>
      <c r="L122" s="54">
        <f t="shared" si="19"/>
        <v>0</v>
      </c>
      <c r="M122" s="83"/>
    </row>
    <row r="123" spans="1:1612" ht="30" customHeight="1">
      <c r="A123" s="144"/>
      <c r="B123" s="144"/>
      <c r="C123" s="102" t="s">
        <v>173</v>
      </c>
      <c r="D123" s="141">
        <v>2016</v>
      </c>
      <c r="E123" s="141">
        <v>2018</v>
      </c>
      <c r="F123" s="27">
        <v>2016</v>
      </c>
      <c r="G123" s="28">
        <f>SUM(I123:L123)</f>
        <v>138869.17124999998</v>
      </c>
      <c r="H123" s="28">
        <f>H127+H133+H144</f>
        <v>0</v>
      </c>
      <c r="I123" s="28">
        <v>128056.0992</v>
      </c>
      <c r="J123" s="28">
        <f>J127+J133+J144</f>
        <v>0</v>
      </c>
      <c r="K123" s="28">
        <v>10813.072050000001</v>
      </c>
      <c r="L123" s="28">
        <f>L127+L133+L144</f>
        <v>0</v>
      </c>
    </row>
    <row r="124" spans="1:1612" ht="30" customHeight="1">
      <c r="A124" s="142" t="s">
        <v>75</v>
      </c>
      <c r="B124" s="142"/>
      <c r="C124" s="102"/>
      <c r="D124" s="141"/>
      <c r="E124" s="141"/>
      <c r="F124" s="27">
        <v>2017</v>
      </c>
      <c r="G124" s="56">
        <f>SUM(H124:L124)</f>
        <v>8901.8227100000004</v>
      </c>
      <c r="H124" s="56">
        <v>0</v>
      </c>
      <c r="I124" s="56">
        <f>I128+I134</f>
        <v>4976.3</v>
      </c>
      <c r="J124" s="56">
        <f>J128+J134</f>
        <v>2296.6627100000001</v>
      </c>
      <c r="K124" s="56">
        <f>K128+K134+203.536</f>
        <v>1628.8600000000001</v>
      </c>
      <c r="L124" s="56">
        <v>0</v>
      </c>
    </row>
    <row r="125" spans="1:1612" ht="25.35" customHeight="1">
      <c r="A125" s="142"/>
      <c r="B125" s="142"/>
      <c r="C125" s="102"/>
      <c r="D125" s="141"/>
      <c r="E125" s="141"/>
      <c r="F125" s="27">
        <v>2018</v>
      </c>
      <c r="G125" s="28">
        <f>SUM(H125:L125)</f>
        <v>33261.686999999998</v>
      </c>
      <c r="H125" s="28">
        <v>0</v>
      </c>
      <c r="I125" s="28">
        <f>I135+I145</f>
        <v>25065.186999999998</v>
      </c>
      <c r="J125" s="56">
        <f t="shared" ref="J125:L125" si="21">J135+J145</f>
        <v>0</v>
      </c>
      <c r="K125" s="56">
        <f>K135+K145+2268.5+821.32688+2718</f>
        <v>8196.5</v>
      </c>
      <c r="L125" s="56">
        <f t="shared" si="21"/>
        <v>0</v>
      </c>
    </row>
    <row r="126" spans="1:1612" ht="16.7" customHeight="1">
      <c r="A126" s="118" t="s">
        <v>34</v>
      </c>
      <c r="B126" s="118"/>
      <c r="C126" s="29"/>
      <c r="D126" s="4"/>
      <c r="E126" s="4"/>
      <c r="F126" s="4"/>
      <c r="G126" s="30"/>
      <c r="H126" s="30"/>
      <c r="I126" s="30"/>
      <c r="J126" s="14"/>
      <c r="K126" s="30"/>
      <c r="L126" s="57"/>
    </row>
    <row r="127" spans="1:1612" s="31" customFormat="1" ht="42" customHeight="1">
      <c r="A127" s="104" t="s">
        <v>76</v>
      </c>
      <c r="B127" s="105"/>
      <c r="C127" s="110" t="s">
        <v>169</v>
      </c>
      <c r="D127" s="27">
        <v>2016</v>
      </c>
      <c r="E127" s="27">
        <v>2016</v>
      </c>
      <c r="F127" s="27">
        <v>2016</v>
      </c>
      <c r="G127" s="28">
        <f>32093.392+G130</f>
        <v>32850.424200000001</v>
      </c>
      <c r="H127" s="28">
        <v>0</v>
      </c>
      <c r="I127" s="28">
        <f>32093.392+I130</f>
        <v>32850.424200000001</v>
      </c>
      <c r="J127" s="28">
        <v>0</v>
      </c>
      <c r="K127" s="28">
        <v>0</v>
      </c>
      <c r="L127" s="28">
        <v>0</v>
      </c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  <c r="IE127" s="73"/>
      <c r="IF127" s="73"/>
      <c r="IG127" s="73"/>
      <c r="IH127" s="73"/>
      <c r="II127" s="73"/>
      <c r="IJ127" s="73"/>
      <c r="IK127" s="73"/>
      <c r="IL127" s="73"/>
      <c r="IM127" s="73"/>
      <c r="IN127" s="73"/>
      <c r="IO127" s="73"/>
      <c r="IP127" s="73"/>
      <c r="IQ127" s="73"/>
      <c r="IR127" s="73"/>
      <c r="IS127" s="73"/>
      <c r="IT127" s="73"/>
      <c r="IU127" s="73"/>
      <c r="IV127" s="73"/>
      <c r="IW127" s="73"/>
      <c r="IX127" s="73"/>
      <c r="IY127" s="73"/>
      <c r="IZ127" s="73"/>
      <c r="JA127" s="73"/>
      <c r="JB127" s="73"/>
      <c r="JC127" s="73"/>
      <c r="JD127" s="73"/>
      <c r="JE127" s="73"/>
      <c r="JF127" s="73"/>
      <c r="JG127" s="73"/>
      <c r="JH127" s="73"/>
      <c r="JI127" s="73"/>
      <c r="JJ127" s="73"/>
      <c r="JK127" s="73"/>
      <c r="JL127" s="73"/>
      <c r="JM127" s="73"/>
      <c r="JN127" s="73"/>
      <c r="JO127" s="73"/>
      <c r="JP127" s="73"/>
      <c r="JQ127" s="73"/>
      <c r="JR127" s="73"/>
      <c r="JS127" s="73"/>
      <c r="JT127" s="73"/>
      <c r="JU127" s="73"/>
      <c r="JV127" s="73"/>
      <c r="JW127" s="73"/>
      <c r="JX127" s="73"/>
      <c r="JY127" s="73"/>
      <c r="JZ127" s="73"/>
      <c r="KA127" s="73"/>
      <c r="KB127" s="73"/>
      <c r="KC127" s="73"/>
      <c r="KD127" s="73"/>
      <c r="KE127" s="73"/>
      <c r="KF127" s="73"/>
      <c r="KG127" s="73"/>
      <c r="KH127" s="73"/>
      <c r="KI127" s="73"/>
      <c r="KJ127" s="73"/>
      <c r="KK127" s="73"/>
      <c r="KL127" s="73"/>
      <c r="KM127" s="73"/>
      <c r="KN127" s="73"/>
      <c r="KO127" s="73"/>
      <c r="KP127" s="73"/>
      <c r="KQ127" s="73"/>
      <c r="KR127" s="73"/>
      <c r="KS127" s="73"/>
      <c r="KT127" s="73"/>
      <c r="KU127" s="73"/>
      <c r="KV127" s="73"/>
      <c r="KW127" s="73"/>
      <c r="KX127" s="73"/>
      <c r="KY127" s="73"/>
      <c r="KZ127" s="73"/>
      <c r="LA127" s="73"/>
      <c r="LB127" s="73"/>
      <c r="LC127" s="73"/>
      <c r="LD127" s="73"/>
      <c r="LE127" s="73"/>
      <c r="LF127" s="73"/>
      <c r="LG127" s="73"/>
      <c r="LH127" s="73"/>
      <c r="LI127" s="73"/>
      <c r="LJ127" s="73"/>
      <c r="LK127" s="73"/>
      <c r="LL127" s="73"/>
      <c r="LM127" s="73"/>
      <c r="LN127" s="73"/>
      <c r="LO127" s="73"/>
      <c r="LP127" s="73"/>
      <c r="LQ127" s="73"/>
      <c r="LR127" s="73"/>
      <c r="LS127" s="73"/>
      <c r="LT127" s="73"/>
      <c r="LU127" s="73"/>
      <c r="LV127" s="73"/>
      <c r="LW127" s="73"/>
      <c r="LX127" s="73"/>
      <c r="LY127" s="73"/>
      <c r="LZ127" s="73"/>
      <c r="MA127" s="73"/>
      <c r="MB127" s="73"/>
      <c r="MC127" s="73"/>
      <c r="MD127" s="73"/>
      <c r="ME127" s="73"/>
      <c r="MF127" s="73"/>
      <c r="MG127" s="73"/>
      <c r="MH127" s="73"/>
      <c r="MI127" s="73"/>
      <c r="MJ127" s="73"/>
      <c r="MK127" s="73"/>
      <c r="ML127" s="73"/>
      <c r="MM127" s="73"/>
      <c r="MN127" s="73"/>
      <c r="MO127" s="73"/>
      <c r="MP127" s="73"/>
      <c r="MQ127" s="73"/>
      <c r="MR127" s="73"/>
      <c r="MS127" s="73"/>
      <c r="MT127" s="73"/>
      <c r="MU127" s="73"/>
      <c r="MV127" s="73"/>
      <c r="MW127" s="73"/>
      <c r="MX127" s="73"/>
      <c r="MY127" s="73"/>
      <c r="MZ127" s="73"/>
      <c r="NA127" s="73"/>
      <c r="NB127" s="73"/>
      <c r="NC127" s="73"/>
      <c r="ND127" s="73"/>
      <c r="NE127" s="73"/>
      <c r="NF127" s="73"/>
      <c r="NG127" s="73"/>
      <c r="NH127" s="73"/>
      <c r="NI127" s="73"/>
      <c r="NJ127" s="73"/>
      <c r="NK127" s="73"/>
      <c r="NL127" s="73"/>
      <c r="NM127" s="73"/>
      <c r="NN127" s="73"/>
      <c r="NO127" s="73"/>
      <c r="NP127" s="73"/>
      <c r="NQ127" s="73"/>
      <c r="NR127" s="73"/>
      <c r="NS127" s="73"/>
      <c r="NT127" s="73"/>
      <c r="NU127" s="73"/>
      <c r="NV127" s="73"/>
      <c r="NW127" s="73"/>
      <c r="NX127" s="73"/>
      <c r="NY127" s="73"/>
      <c r="NZ127" s="73"/>
      <c r="OA127" s="73"/>
      <c r="OB127" s="73"/>
      <c r="OC127" s="73"/>
      <c r="OD127" s="73"/>
      <c r="OE127" s="73"/>
      <c r="OF127" s="73"/>
      <c r="OG127" s="73"/>
      <c r="OH127" s="73"/>
      <c r="OI127" s="73"/>
      <c r="OJ127" s="73"/>
      <c r="OK127" s="73"/>
      <c r="OL127" s="73"/>
      <c r="OM127" s="73"/>
      <c r="ON127" s="73"/>
      <c r="OO127" s="73"/>
      <c r="OP127" s="73"/>
      <c r="OQ127" s="73"/>
      <c r="OR127" s="73"/>
      <c r="OS127" s="73"/>
      <c r="OT127" s="73"/>
      <c r="OU127" s="73"/>
      <c r="OV127" s="73"/>
      <c r="OW127" s="73"/>
      <c r="OX127" s="73"/>
      <c r="OY127" s="73"/>
      <c r="OZ127" s="73"/>
      <c r="PA127" s="73"/>
      <c r="PB127" s="73"/>
      <c r="PC127" s="73"/>
      <c r="PD127" s="73"/>
      <c r="PE127" s="73"/>
      <c r="PF127" s="73"/>
      <c r="PG127" s="73"/>
      <c r="PH127" s="73"/>
      <c r="PI127" s="73"/>
      <c r="PJ127" s="73"/>
      <c r="PK127" s="73"/>
      <c r="PL127" s="73"/>
      <c r="PM127" s="73"/>
      <c r="PN127" s="73"/>
      <c r="PO127" s="73"/>
      <c r="PP127" s="73"/>
      <c r="PQ127" s="73"/>
      <c r="PR127" s="73"/>
      <c r="PS127" s="73"/>
      <c r="PT127" s="73"/>
      <c r="PU127" s="73"/>
      <c r="PV127" s="73"/>
      <c r="PW127" s="73"/>
      <c r="PX127" s="73"/>
      <c r="PY127" s="73"/>
      <c r="PZ127" s="73"/>
      <c r="QA127" s="73"/>
      <c r="QB127" s="73"/>
      <c r="QC127" s="73"/>
      <c r="QD127" s="73"/>
      <c r="QE127" s="73"/>
      <c r="QF127" s="73"/>
      <c r="QG127" s="73"/>
      <c r="QH127" s="73"/>
      <c r="QI127" s="73"/>
      <c r="QJ127" s="73"/>
      <c r="QK127" s="73"/>
      <c r="QL127" s="73"/>
      <c r="QM127" s="73"/>
      <c r="QN127" s="73"/>
      <c r="QO127" s="73"/>
      <c r="QP127" s="73"/>
      <c r="QQ127" s="73"/>
      <c r="QR127" s="73"/>
      <c r="QS127" s="73"/>
      <c r="QT127" s="73"/>
      <c r="QU127" s="73"/>
      <c r="QV127" s="73"/>
      <c r="QW127" s="73"/>
      <c r="QX127" s="73"/>
      <c r="QY127" s="73"/>
      <c r="QZ127" s="73"/>
      <c r="RA127" s="73"/>
      <c r="RB127" s="73"/>
      <c r="RC127" s="73"/>
      <c r="RD127" s="73"/>
      <c r="RE127" s="73"/>
      <c r="RF127" s="73"/>
      <c r="RG127" s="73"/>
      <c r="RH127" s="73"/>
      <c r="RI127" s="73"/>
      <c r="RJ127" s="73"/>
      <c r="RK127" s="73"/>
      <c r="RL127" s="73"/>
      <c r="RM127" s="73"/>
      <c r="RN127" s="73"/>
      <c r="RO127" s="73"/>
      <c r="RP127" s="73"/>
      <c r="RQ127" s="73"/>
      <c r="RR127" s="73"/>
      <c r="RS127" s="73"/>
      <c r="RT127" s="73"/>
      <c r="RU127" s="73"/>
      <c r="RV127" s="73"/>
      <c r="RW127" s="73"/>
      <c r="RX127" s="73"/>
      <c r="RY127" s="73"/>
      <c r="RZ127" s="73"/>
      <c r="SA127" s="73"/>
      <c r="SB127" s="73"/>
      <c r="SC127" s="73"/>
      <c r="SD127" s="73"/>
      <c r="SE127" s="73"/>
      <c r="SF127" s="73"/>
      <c r="SG127" s="73"/>
      <c r="SH127" s="73"/>
      <c r="SI127" s="73"/>
      <c r="SJ127" s="73"/>
      <c r="SK127" s="73"/>
      <c r="SL127" s="73"/>
      <c r="SM127" s="73"/>
      <c r="SN127" s="73"/>
      <c r="SO127" s="73"/>
      <c r="SP127" s="73"/>
      <c r="SQ127" s="73"/>
      <c r="SR127" s="73"/>
      <c r="SS127" s="73"/>
      <c r="ST127" s="73"/>
      <c r="SU127" s="73"/>
      <c r="SV127" s="73"/>
      <c r="SW127" s="73"/>
      <c r="SX127" s="73"/>
      <c r="SY127" s="73"/>
      <c r="SZ127" s="73"/>
      <c r="TA127" s="73"/>
      <c r="TB127" s="73"/>
      <c r="TC127" s="73"/>
      <c r="TD127" s="73"/>
      <c r="TE127" s="73"/>
      <c r="TF127" s="73"/>
      <c r="TG127" s="73"/>
      <c r="TH127" s="73"/>
      <c r="TI127" s="73"/>
      <c r="TJ127" s="73"/>
      <c r="TK127" s="73"/>
      <c r="TL127" s="73"/>
      <c r="TM127" s="73"/>
      <c r="TN127" s="73"/>
      <c r="TO127" s="73"/>
      <c r="TP127" s="73"/>
      <c r="TQ127" s="73"/>
      <c r="TR127" s="73"/>
      <c r="TS127" s="73"/>
      <c r="TT127" s="73"/>
      <c r="TU127" s="73"/>
      <c r="TV127" s="73"/>
      <c r="TW127" s="73"/>
      <c r="TX127" s="73"/>
      <c r="TY127" s="73"/>
      <c r="TZ127" s="73"/>
      <c r="UA127" s="73"/>
      <c r="UB127" s="73"/>
      <c r="UC127" s="73"/>
      <c r="UD127" s="73"/>
      <c r="UE127" s="73"/>
      <c r="UF127" s="73"/>
      <c r="UG127" s="73"/>
      <c r="UH127" s="73"/>
      <c r="UI127" s="73"/>
      <c r="UJ127" s="73"/>
      <c r="UK127" s="73"/>
      <c r="UL127" s="73"/>
      <c r="UM127" s="73"/>
      <c r="UN127" s="73"/>
      <c r="UO127" s="73"/>
      <c r="UP127" s="73"/>
      <c r="UQ127" s="73"/>
      <c r="UR127" s="73"/>
      <c r="US127" s="73"/>
      <c r="UT127" s="73"/>
      <c r="UU127" s="73"/>
      <c r="UV127" s="73"/>
      <c r="UW127" s="73"/>
      <c r="UX127" s="73"/>
      <c r="UY127" s="73"/>
      <c r="UZ127" s="73"/>
      <c r="VA127" s="73"/>
      <c r="VB127" s="73"/>
      <c r="VC127" s="73"/>
      <c r="VD127" s="73"/>
      <c r="VE127" s="73"/>
      <c r="VF127" s="73"/>
      <c r="VG127" s="73"/>
      <c r="VH127" s="73"/>
      <c r="VI127" s="73"/>
      <c r="VJ127" s="73"/>
      <c r="VK127" s="73"/>
      <c r="VL127" s="73"/>
      <c r="VM127" s="73"/>
      <c r="VN127" s="73"/>
      <c r="VO127" s="73"/>
      <c r="VP127" s="73"/>
      <c r="VQ127" s="73"/>
      <c r="VR127" s="73"/>
      <c r="VS127" s="73"/>
      <c r="VT127" s="73"/>
      <c r="VU127" s="73"/>
      <c r="VV127" s="73"/>
      <c r="VW127" s="73"/>
      <c r="VX127" s="73"/>
      <c r="VY127" s="73"/>
      <c r="VZ127" s="73"/>
      <c r="WA127" s="73"/>
      <c r="WB127" s="73"/>
      <c r="WC127" s="73"/>
      <c r="WD127" s="73"/>
      <c r="WE127" s="73"/>
      <c r="WF127" s="73"/>
      <c r="WG127" s="73"/>
      <c r="WH127" s="73"/>
      <c r="WI127" s="73"/>
      <c r="WJ127" s="73"/>
      <c r="WK127" s="73"/>
      <c r="WL127" s="73"/>
      <c r="WM127" s="73"/>
      <c r="WN127" s="73"/>
      <c r="WO127" s="73"/>
      <c r="WP127" s="73"/>
      <c r="WQ127" s="73"/>
      <c r="WR127" s="73"/>
      <c r="WS127" s="73"/>
      <c r="WT127" s="73"/>
      <c r="WU127" s="73"/>
      <c r="WV127" s="73"/>
      <c r="WW127" s="73"/>
      <c r="WX127" s="73"/>
      <c r="WY127" s="73"/>
      <c r="WZ127" s="73"/>
      <c r="XA127" s="73"/>
      <c r="XB127" s="73"/>
      <c r="XC127" s="73"/>
      <c r="XD127" s="73"/>
      <c r="XE127" s="73"/>
      <c r="XF127" s="73"/>
      <c r="XG127" s="73"/>
      <c r="XH127" s="73"/>
      <c r="XI127" s="73"/>
      <c r="XJ127" s="73"/>
      <c r="XK127" s="73"/>
      <c r="XL127" s="73"/>
      <c r="XM127" s="73"/>
      <c r="XN127" s="73"/>
      <c r="XO127" s="73"/>
      <c r="XP127" s="73"/>
      <c r="XQ127" s="73"/>
      <c r="XR127" s="73"/>
      <c r="XS127" s="73"/>
      <c r="XT127" s="73"/>
      <c r="XU127" s="73"/>
      <c r="XV127" s="73"/>
      <c r="XW127" s="73"/>
      <c r="XX127" s="73"/>
      <c r="XY127" s="73"/>
      <c r="XZ127" s="73"/>
      <c r="YA127" s="73"/>
      <c r="YB127" s="73"/>
      <c r="YC127" s="73"/>
      <c r="YD127" s="73"/>
      <c r="YE127" s="73"/>
      <c r="YF127" s="73"/>
      <c r="YG127" s="73"/>
      <c r="YH127" s="73"/>
      <c r="YI127" s="73"/>
      <c r="YJ127" s="73"/>
      <c r="YK127" s="73"/>
      <c r="YL127" s="73"/>
      <c r="YM127" s="73"/>
      <c r="YN127" s="73"/>
      <c r="YO127" s="73"/>
      <c r="YP127" s="73"/>
      <c r="YQ127" s="73"/>
      <c r="YR127" s="73"/>
      <c r="YS127" s="73"/>
      <c r="YT127" s="73"/>
      <c r="YU127" s="73"/>
      <c r="YV127" s="73"/>
      <c r="YW127" s="73"/>
      <c r="YX127" s="73"/>
      <c r="YY127" s="73"/>
      <c r="YZ127" s="73"/>
      <c r="ZA127" s="73"/>
      <c r="ZB127" s="73"/>
      <c r="ZC127" s="73"/>
      <c r="ZD127" s="73"/>
      <c r="ZE127" s="73"/>
      <c r="ZF127" s="73"/>
      <c r="ZG127" s="73"/>
      <c r="ZH127" s="73"/>
      <c r="ZI127" s="73"/>
      <c r="ZJ127" s="73"/>
      <c r="ZK127" s="73"/>
      <c r="ZL127" s="73"/>
      <c r="ZM127" s="73"/>
      <c r="ZN127" s="73"/>
      <c r="ZO127" s="73"/>
      <c r="ZP127" s="73"/>
      <c r="ZQ127" s="73"/>
      <c r="ZR127" s="73"/>
      <c r="ZS127" s="73"/>
      <c r="ZT127" s="73"/>
      <c r="ZU127" s="73"/>
      <c r="ZV127" s="73"/>
      <c r="ZW127" s="73"/>
      <c r="ZX127" s="73"/>
      <c r="ZY127" s="73"/>
      <c r="ZZ127" s="73"/>
      <c r="AAA127" s="73"/>
      <c r="AAB127" s="73"/>
      <c r="AAC127" s="73"/>
      <c r="AAD127" s="73"/>
      <c r="AAE127" s="73"/>
      <c r="AAF127" s="73"/>
      <c r="AAG127" s="73"/>
      <c r="AAH127" s="73"/>
      <c r="AAI127" s="73"/>
      <c r="AAJ127" s="73"/>
      <c r="AAK127" s="73"/>
      <c r="AAL127" s="73"/>
      <c r="AAM127" s="73"/>
      <c r="AAN127" s="73"/>
      <c r="AAO127" s="73"/>
      <c r="AAP127" s="73"/>
      <c r="AAQ127" s="73"/>
      <c r="AAR127" s="73"/>
      <c r="AAS127" s="73"/>
      <c r="AAT127" s="73"/>
      <c r="AAU127" s="73"/>
      <c r="AAV127" s="73"/>
      <c r="AAW127" s="73"/>
      <c r="AAX127" s="73"/>
      <c r="AAY127" s="73"/>
      <c r="AAZ127" s="73"/>
      <c r="ABA127" s="73"/>
      <c r="ABB127" s="73"/>
      <c r="ABC127" s="73"/>
      <c r="ABD127" s="73"/>
      <c r="ABE127" s="73"/>
      <c r="ABF127" s="73"/>
      <c r="ABG127" s="73"/>
      <c r="ABH127" s="73"/>
      <c r="ABI127" s="73"/>
      <c r="ABJ127" s="73"/>
      <c r="ABK127" s="73"/>
      <c r="ABL127" s="73"/>
      <c r="ABM127" s="73"/>
      <c r="ABN127" s="73"/>
      <c r="ABO127" s="73"/>
      <c r="ABP127" s="73"/>
      <c r="ABQ127" s="73"/>
      <c r="ABR127" s="73"/>
      <c r="ABS127" s="73"/>
      <c r="ABT127" s="73"/>
      <c r="ABU127" s="73"/>
      <c r="ABV127" s="73"/>
      <c r="ABW127" s="73"/>
      <c r="ABX127" s="73"/>
      <c r="ABY127" s="73"/>
      <c r="ABZ127" s="73"/>
      <c r="ACA127" s="73"/>
      <c r="ACB127" s="73"/>
      <c r="ACC127" s="73"/>
      <c r="ACD127" s="73"/>
      <c r="ACE127" s="73"/>
      <c r="ACF127" s="73"/>
      <c r="ACG127" s="73"/>
      <c r="ACH127" s="73"/>
      <c r="ACI127" s="73"/>
      <c r="ACJ127" s="73"/>
      <c r="ACK127" s="73"/>
      <c r="ACL127" s="73"/>
      <c r="ACM127" s="73"/>
      <c r="ACN127" s="73"/>
      <c r="ACO127" s="73"/>
      <c r="ACP127" s="73"/>
      <c r="ACQ127" s="73"/>
      <c r="ACR127" s="73"/>
      <c r="ACS127" s="73"/>
      <c r="ACT127" s="73"/>
      <c r="ACU127" s="73"/>
      <c r="ACV127" s="73"/>
      <c r="ACW127" s="73"/>
      <c r="ACX127" s="73"/>
      <c r="ACY127" s="73"/>
      <c r="ACZ127" s="73"/>
      <c r="ADA127" s="73"/>
      <c r="ADB127" s="73"/>
      <c r="ADC127" s="73"/>
      <c r="ADD127" s="73"/>
      <c r="ADE127" s="73"/>
      <c r="ADF127" s="73"/>
      <c r="ADG127" s="73"/>
      <c r="ADH127" s="73"/>
      <c r="ADI127" s="73"/>
      <c r="ADJ127" s="73"/>
      <c r="ADK127" s="73"/>
      <c r="ADL127" s="73"/>
      <c r="ADM127" s="73"/>
      <c r="ADN127" s="73"/>
      <c r="ADO127" s="73"/>
      <c r="ADP127" s="73"/>
      <c r="ADQ127" s="73"/>
      <c r="ADR127" s="73"/>
      <c r="ADS127" s="73"/>
      <c r="ADT127" s="73"/>
      <c r="ADU127" s="73"/>
      <c r="ADV127" s="73"/>
      <c r="ADW127" s="73"/>
      <c r="ADX127" s="73"/>
      <c r="ADY127" s="73"/>
      <c r="ADZ127" s="73"/>
      <c r="AEA127" s="73"/>
      <c r="AEB127" s="73"/>
      <c r="AEC127" s="73"/>
      <c r="AED127" s="73"/>
      <c r="AEE127" s="73"/>
      <c r="AEF127" s="73"/>
      <c r="AEG127" s="73"/>
      <c r="AEH127" s="73"/>
      <c r="AEI127" s="73"/>
      <c r="AEJ127" s="73"/>
      <c r="AEK127" s="73"/>
      <c r="AEL127" s="73"/>
      <c r="AEM127" s="73"/>
      <c r="AEN127" s="73"/>
      <c r="AEO127" s="73"/>
      <c r="AEP127" s="73"/>
      <c r="AEQ127" s="73"/>
      <c r="AER127" s="73"/>
      <c r="AES127" s="73"/>
      <c r="AET127" s="73"/>
      <c r="AEU127" s="73"/>
      <c r="AEV127" s="73"/>
      <c r="AEW127" s="73"/>
      <c r="AEX127" s="73"/>
      <c r="AEY127" s="73"/>
      <c r="AEZ127" s="73"/>
      <c r="AFA127" s="73"/>
      <c r="AFB127" s="73"/>
      <c r="AFC127" s="73"/>
      <c r="AFD127" s="73"/>
      <c r="AFE127" s="73"/>
      <c r="AFF127" s="73"/>
      <c r="AFG127" s="73"/>
      <c r="AFH127" s="73"/>
      <c r="AFI127" s="73"/>
      <c r="AFJ127" s="73"/>
      <c r="AFK127" s="73"/>
      <c r="AFL127" s="73"/>
      <c r="AFM127" s="73"/>
      <c r="AFN127" s="73"/>
      <c r="AFO127" s="73"/>
      <c r="AFP127" s="73"/>
      <c r="AFQ127" s="73"/>
      <c r="AFR127" s="73"/>
      <c r="AFS127" s="73"/>
      <c r="AFT127" s="73"/>
      <c r="AFU127" s="73"/>
      <c r="AFV127" s="73"/>
      <c r="AFW127" s="73"/>
      <c r="AFX127" s="73"/>
      <c r="AFY127" s="73"/>
      <c r="AFZ127" s="73"/>
      <c r="AGA127" s="73"/>
      <c r="AGB127" s="73"/>
      <c r="AGC127" s="73"/>
      <c r="AGD127" s="73"/>
      <c r="AGE127" s="73"/>
      <c r="AGF127" s="73"/>
      <c r="AGG127" s="73"/>
      <c r="AGH127" s="73"/>
      <c r="AGI127" s="73"/>
      <c r="AGJ127" s="73"/>
      <c r="AGK127" s="73"/>
      <c r="AGL127" s="73"/>
      <c r="AGM127" s="73"/>
      <c r="AGN127" s="73"/>
      <c r="AGO127" s="73"/>
      <c r="AGP127" s="73"/>
      <c r="AGQ127" s="73"/>
      <c r="AGR127" s="73"/>
      <c r="AGS127" s="73"/>
      <c r="AGT127" s="73"/>
      <c r="AGU127" s="73"/>
      <c r="AGV127" s="73"/>
      <c r="AGW127" s="73"/>
      <c r="AGX127" s="73"/>
      <c r="AGY127" s="73"/>
      <c r="AGZ127" s="73"/>
      <c r="AHA127" s="73"/>
      <c r="AHB127" s="73"/>
      <c r="AHC127" s="73"/>
      <c r="AHD127" s="73"/>
      <c r="AHE127" s="73"/>
      <c r="AHF127" s="73"/>
      <c r="AHG127" s="73"/>
      <c r="AHH127" s="73"/>
      <c r="AHI127" s="73"/>
      <c r="AHJ127" s="73"/>
      <c r="AHK127" s="73"/>
      <c r="AHL127" s="73"/>
      <c r="AHM127" s="73"/>
      <c r="AHN127" s="73"/>
      <c r="AHO127" s="73"/>
      <c r="AHP127" s="73"/>
      <c r="AHQ127" s="73"/>
      <c r="AHR127" s="73"/>
      <c r="AHS127" s="73"/>
      <c r="AHT127" s="73"/>
      <c r="AHU127" s="73"/>
      <c r="AHV127" s="73"/>
      <c r="AHW127" s="73"/>
      <c r="AHX127" s="73"/>
      <c r="AHY127" s="73"/>
      <c r="AHZ127" s="73"/>
      <c r="AIA127" s="73"/>
      <c r="AIB127" s="73"/>
      <c r="AIC127" s="73"/>
      <c r="AID127" s="73"/>
      <c r="AIE127" s="73"/>
      <c r="AIF127" s="73"/>
      <c r="AIG127" s="73"/>
      <c r="AIH127" s="73"/>
      <c r="AII127" s="73"/>
      <c r="AIJ127" s="73"/>
      <c r="AIK127" s="73"/>
      <c r="AIL127" s="73"/>
      <c r="AIM127" s="73"/>
      <c r="AIN127" s="73"/>
      <c r="AIO127" s="73"/>
      <c r="AIP127" s="73"/>
      <c r="AIQ127" s="73"/>
      <c r="AIR127" s="73"/>
      <c r="AIS127" s="73"/>
      <c r="AIT127" s="73"/>
      <c r="AIU127" s="73"/>
      <c r="AIV127" s="73"/>
      <c r="AIW127" s="73"/>
      <c r="AIX127" s="73"/>
      <c r="AIY127" s="73"/>
      <c r="AIZ127" s="73"/>
      <c r="AJA127" s="73"/>
      <c r="AJB127" s="73"/>
      <c r="AJC127" s="73"/>
      <c r="AJD127" s="73"/>
      <c r="AJE127" s="73"/>
      <c r="AJF127" s="73"/>
      <c r="AJG127" s="73"/>
      <c r="AJH127" s="73"/>
      <c r="AJI127" s="73"/>
      <c r="AJJ127" s="73"/>
      <c r="AJK127" s="73"/>
      <c r="AJL127" s="73"/>
      <c r="AJM127" s="73"/>
      <c r="AJN127" s="73"/>
      <c r="AJO127" s="73"/>
      <c r="AJP127" s="73"/>
      <c r="AJQ127" s="73"/>
      <c r="AJR127" s="73"/>
      <c r="AJS127" s="73"/>
      <c r="AJT127" s="73"/>
      <c r="AJU127" s="73"/>
      <c r="AJV127" s="73"/>
      <c r="AJW127" s="73"/>
      <c r="AJX127" s="73"/>
      <c r="AJY127" s="73"/>
      <c r="AJZ127" s="73"/>
      <c r="AKA127" s="73"/>
      <c r="AKB127" s="73"/>
      <c r="AKC127" s="73"/>
      <c r="AKD127" s="73"/>
      <c r="AKE127" s="73"/>
      <c r="AKF127" s="73"/>
      <c r="AKG127" s="73"/>
      <c r="AKH127" s="73"/>
      <c r="AKI127" s="73"/>
      <c r="AKJ127" s="73"/>
      <c r="AKK127" s="73"/>
      <c r="AKL127" s="73"/>
      <c r="AKM127" s="73"/>
      <c r="AKN127" s="73"/>
      <c r="AKO127" s="73"/>
      <c r="AKP127" s="73"/>
      <c r="AKQ127" s="73"/>
      <c r="AKR127" s="73"/>
      <c r="AKS127" s="73"/>
      <c r="AKT127" s="73"/>
      <c r="AKU127" s="73"/>
      <c r="AKV127" s="73"/>
      <c r="AKW127" s="73"/>
      <c r="AKX127" s="73"/>
      <c r="AKY127" s="73"/>
      <c r="AKZ127" s="73"/>
      <c r="ALA127" s="73"/>
      <c r="ALB127" s="73"/>
      <c r="ALC127" s="73"/>
      <c r="ALD127" s="73"/>
      <c r="ALE127" s="73"/>
      <c r="ALF127" s="73"/>
      <c r="ALG127" s="73"/>
      <c r="ALH127" s="73"/>
      <c r="ALI127" s="73"/>
      <c r="ALJ127" s="73"/>
      <c r="ALK127" s="73"/>
      <c r="ALL127" s="73"/>
      <c r="ALM127" s="73"/>
      <c r="ALN127" s="73"/>
      <c r="ALO127" s="73"/>
      <c r="ALP127" s="73"/>
      <c r="ALQ127" s="73"/>
      <c r="ALR127" s="73"/>
      <c r="ALS127" s="73"/>
      <c r="ALT127" s="73"/>
      <c r="ALU127" s="73"/>
      <c r="ALV127" s="73"/>
      <c r="ALW127" s="73"/>
      <c r="ALX127" s="73"/>
      <c r="ALY127" s="73"/>
      <c r="ALZ127" s="73"/>
      <c r="AMA127" s="73"/>
      <c r="AMB127" s="73"/>
      <c r="AMC127" s="73"/>
      <c r="AMD127" s="73"/>
      <c r="AME127" s="73"/>
      <c r="AMF127" s="73"/>
      <c r="AMG127" s="73"/>
      <c r="AMH127" s="73"/>
      <c r="AMI127" s="73"/>
      <c r="AMJ127" s="73"/>
      <c r="AMK127" s="73"/>
      <c r="AML127" s="73"/>
      <c r="AMM127" s="73"/>
      <c r="AMN127" s="73"/>
      <c r="AMO127" s="73"/>
      <c r="AMP127" s="73"/>
      <c r="AMQ127" s="73"/>
      <c r="AMR127" s="73"/>
      <c r="AMS127" s="73"/>
      <c r="AMT127" s="73"/>
      <c r="AMU127" s="73"/>
      <c r="AMV127" s="73"/>
      <c r="AMW127" s="73"/>
      <c r="AMX127" s="73"/>
      <c r="AMY127" s="73"/>
      <c r="AMZ127" s="73"/>
      <c r="ANA127" s="73"/>
      <c r="ANB127" s="73"/>
      <c r="ANC127" s="73"/>
      <c r="AND127" s="73"/>
      <c r="ANE127" s="73"/>
      <c r="ANF127" s="73"/>
      <c r="ANG127" s="73"/>
      <c r="ANH127" s="73"/>
      <c r="ANI127" s="73"/>
      <c r="ANJ127" s="73"/>
      <c r="ANK127" s="73"/>
      <c r="ANL127" s="73"/>
      <c r="ANM127" s="73"/>
      <c r="ANN127" s="73"/>
      <c r="ANO127" s="73"/>
      <c r="ANP127" s="73"/>
      <c r="ANQ127" s="73"/>
      <c r="ANR127" s="73"/>
      <c r="ANS127" s="73"/>
      <c r="ANT127" s="73"/>
      <c r="ANU127" s="73"/>
      <c r="ANV127" s="73"/>
      <c r="ANW127" s="73"/>
      <c r="ANX127" s="73"/>
      <c r="ANY127" s="73"/>
      <c r="ANZ127" s="73"/>
      <c r="AOA127" s="73"/>
      <c r="AOB127" s="73"/>
      <c r="AOC127" s="73"/>
      <c r="AOD127" s="73"/>
      <c r="AOE127" s="73"/>
      <c r="AOF127" s="73"/>
      <c r="AOG127" s="73"/>
      <c r="AOH127" s="73"/>
      <c r="AOI127" s="73"/>
      <c r="AOJ127" s="73"/>
      <c r="AOK127" s="73"/>
      <c r="AOL127" s="73"/>
      <c r="AOM127" s="73"/>
      <c r="AON127" s="73"/>
      <c r="AOO127" s="73"/>
      <c r="AOP127" s="73"/>
      <c r="AOQ127" s="73"/>
      <c r="AOR127" s="73"/>
      <c r="AOS127" s="73"/>
      <c r="AOT127" s="73"/>
      <c r="AOU127" s="73"/>
      <c r="AOV127" s="73"/>
      <c r="AOW127" s="73"/>
      <c r="AOX127" s="73"/>
      <c r="AOY127" s="73"/>
      <c r="AOZ127" s="73"/>
      <c r="APA127" s="73"/>
      <c r="APB127" s="73"/>
      <c r="APC127" s="73"/>
      <c r="APD127" s="73"/>
      <c r="APE127" s="73"/>
      <c r="APF127" s="73"/>
      <c r="APG127" s="73"/>
      <c r="APH127" s="73"/>
      <c r="API127" s="73"/>
      <c r="APJ127" s="73"/>
      <c r="APK127" s="73"/>
      <c r="APL127" s="73"/>
      <c r="APM127" s="73"/>
      <c r="APN127" s="73"/>
      <c r="APO127" s="73"/>
      <c r="APP127" s="73"/>
      <c r="APQ127" s="73"/>
      <c r="APR127" s="73"/>
      <c r="APS127" s="73"/>
      <c r="APT127" s="73"/>
      <c r="APU127" s="73"/>
      <c r="APV127" s="73"/>
      <c r="APW127" s="73"/>
      <c r="APX127" s="73"/>
      <c r="APY127" s="73"/>
      <c r="APZ127" s="73"/>
      <c r="AQA127" s="73"/>
      <c r="AQB127" s="73"/>
      <c r="AQC127" s="73"/>
      <c r="AQD127" s="73"/>
      <c r="AQE127" s="73"/>
      <c r="AQF127" s="73"/>
      <c r="AQG127" s="73"/>
      <c r="AQH127" s="73"/>
      <c r="AQI127" s="73"/>
      <c r="AQJ127" s="73"/>
      <c r="AQK127" s="73"/>
      <c r="AQL127" s="73"/>
      <c r="AQM127" s="73"/>
      <c r="AQN127" s="73"/>
      <c r="AQO127" s="73"/>
      <c r="AQP127" s="73"/>
      <c r="AQQ127" s="73"/>
      <c r="AQR127" s="73"/>
      <c r="AQS127" s="73"/>
      <c r="AQT127" s="73"/>
      <c r="AQU127" s="73"/>
      <c r="AQV127" s="73"/>
      <c r="AQW127" s="73"/>
      <c r="AQX127" s="73"/>
      <c r="AQY127" s="73"/>
      <c r="AQZ127" s="73"/>
      <c r="ARA127" s="73"/>
      <c r="ARB127" s="73"/>
      <c r="ARC127" s="73"/>
      <c r="ARD127" s="73"/>
      <c r="ARE127" s="73"/>
      <c r="ARF127" s="73"/>
      <c r="ARG127" s="73"/>
      <c r="ARH127" s="73"/>
      <c r="ARI127" s="73"/>
      <c r="ARJ127" s="73"/>
      <c r="ARK127" s="73"/>
      <c r="ARL127" s="73"/>
      <c r="ARM127" s="73"/>
      <c r="ARN127" s="73"/>
      <c r="ARO127" s="73"/>
      <c r="ARP127" s="73"/>
      <c r="ARQ127" s="73"/>
      <c r="ARR127" s="73"/>
      <c r="ARS127" s="73"/>
      <c r="ART127" s="73"/>
      <c r="ARU127" s="73"/>
      <c r="ARV127" s="73"/>
      <c r="ARW127" s="73"/>
      <c r="ARX127" s="73"/>
      <c r="ARY127" s="73"/>
      <c r="ARZ127" s="73"/>
      <c r="ASA127" s="73"/>
      <c r="ASB127" s="73"/>
      <c r="ASC127" s="73"/>
      <c r="ASD127" s="73"/>
      <c r="ASE127" s="73"/>
      <c r="ASF127" s="73"/>
      <c r="ASG127" s="73"/>
      <c r="ASH127" s="73"/>
      <c r="ASI127" s="73"/>
      <c r="ASJ127" s="73"/>
      <c r="ASK127" s="73"/>
      <c r="ASL127" s="73"/>
      <c r="ASM127" s="73"/>
      <c r="ASN127" s="73"/>
      <c r="ASO127" s="73"/>
      <c r="ASP127" s="73"/>
      <c r="ASQ127" s="73"/>
      <c r="ASR127" s="73"/>
      <c r="ASS127" s="73"/>
      <c r="AST127" s="73"/>
      <c r="ASU127" s="73"/>
      <c r="ASV127" s="73"/>
      <c r="ASW127" s="73"/>
      <c r="ASX127" s="73"/>
      <c r="ASY127" s="73"/>
      <c r="ASZ127" s="73"/>
      <c r="ATA127" s="73"/>
      <c r="ATB127" s="73"/>
      <c r="ATC127" s="73"/>
      <c r="ATD127" s="73"/>
      <c r="ATE127" s="73"/>
      <c r="ATF127" s="73"/>
      <c r="ATG127" s="73"/>
      <c r="ATH127" s="73"/>
      <c r="ATI127" s="73"/>
      <c r="ATJ127" s="73"/>
      <c r="ATK127" s="73"/>
      <c r="ATL127" s="73"/>
      <c r="ATM127" s="73"/>
      <c r="ATN127" s="73"/>
      <c r="ATO127" s="73"/>
      <c r="ATP127" s="73"/>
      <c r="ATQ127" s="73"/>
      <c r="ATR127" s="73"/>
      <c r="ATS127" s="73"/>
      <c r="ATT127" s="73"/>
      <c r="ATU127" s="73"/>
      <c r="ATV127" s="73"/>
      <c r="ATW127" s="73"/>
      <c r="ATX127" s="73"/>
      <c r="ATY127" s="73"/>
      <c r="ATZ127" s="73"/>
      <c r="AUA127" s="73"/>
      <c r="AUB127" s="73"/>
      <c r="AUC127" s="73"/>
      <c r="AUD127" s="73"/>
      <c r="AUE127" s="73"/>
      <c r="AUF127" s="73"/>
      <c r="AUG127" s="73"/>
      <c r="AUH127" s="73"/>
      <c r="AUI127" s="73"/>
      <c r="AUJ127" s="73"/>
      <c r="AUK127" s="73"/>
      <c r="AUL127" s="73"/>
      <c r="AUM127" s="73"/>
      <c r="AUN127" s="73"/>
      <c r="AUO127" s="73"/>
      <c r="AUP127" s="73"/>
      <c r="AUQ127" s="73"/>
      <c r="AUR127" s="73"/>
      <c r="AUS127" s="73"/>
      <c r="AUT127" s="73"/>
      <c r="AUU127" s="73"/>
      <c r="AUV127" s="73"/>
      <c r="AUW127" s="73"/>
      <c r="AUX127" s="73"/>
      <c r="AUY127" s="73"/>
      <c r="AUZ127" s="73"/>
      <c r="AVA127" s="73"/>
      <c r="AVB127" s="73"/>
      <c r="AVC127" s="73"/>
      <c r="AVD127" s="73"/>
      <c r="AVE127" s="73"/>
      <c r="AVF127" s="73"/>
      <c r="AVG127" s="73"/>
      <c r="AVH127" s="73"/>
      <c r="AVI127" s="73"/>
      <c r="AVJ127" s="73"/>
      <c r="AVK127" s="73"/>
      <c r="AVL127" s="73"/>
      <c r="AVM127" s="73"/>
      <c r="AVN127" s="73"/>
      <c r="AVO127" s="73"/>
      <c r="AVP127" s="73"/>
      <c r="AVQ127" s="73"/>
      <c r="AVR127" s="73"/>
      <c r="AVS127" s="73"/>
      <c r="AVT127" s="73"/>
      <c r="AVU127" s="73"/>
      <c r="AVV127" s="73"/>
      <c r="AVW127" s="73"/>
      <c r="AVX127" s="73"/>
      <c r="AVY127" s="73"/>
      <c r="AVZ127" s="73"/>
      <c r="AWA127" s="73"/>
      <c r="AWB127" s="73"/>
      <c r="AWC127" s="73"/>
      <c r="AWD127" s="73"/>
      <c r="AWE127" s="73"/>
      <c r="AWF127" s="73"/>
      <c r="AWG127" s="73"/>
      <c r="AWH127" s="73"/>
      <c r="AWI127" s="73"/>
      <c r="AWJ127" s="73"/>
      <c r="AWK127" s="73"/>
      <c r="AWL127" s="73"/>
      <c r="AWM127" s="73"/>
      <c r="AWN127" s="73"/>
      <c r="AWO127" s="73"/>
      <c r="AWP127" s="73"/>
      <c r="AWQ127" s="73"/>
      <c r="AWR127" s="73"/>
      <c r="AWS127" s="73"/>
      <c r="AWT127" s="73"/>
      <c r="AWU127" s="73"/>
      <c r="AWV127" s="73"/>
      <c r="AWW127" s="73"/>
      <c r="AWX127" s="73"/>
      <c r="AWY127" s="73"/>
      <c r="AWZ127" s="73"/>
      <c r="AXA127" s="73"/>
      <c r="AXB127" s="73"/>
      <c r="AXC127" s="73"/>
      <c r="AXD127" s="73"/>
      <c r="AXE127" s="73"/>
      <c r="AXF127" s="73"/>
      <c r="AXG127" s="73"/>
      <c r="AXH127" s="73"/>
      <c r="AXI127" s="73"/>
      <c r="AXJ127" s="73"/>
      <c r="AXK127" s="73"/>
      <c r="AXL127" s="73"/>
      <c r="AXM127" s="73"/>
      <c r="AXN127" s="73"/>
      <c r="AXO127" s="73"/>
      <c r="AXP127" s="73"/>
      <c r="AXQ127" s="73"/>
      <c r="AXR127" s="73"/>
      <c r="AXS127" s="73"/>
      <c r="AXT127" s="73"/>
      <c r="AXU127" s="73"/>
      <c r="AXV127" s="73"/>
      <c r="AXW127" s="73"/>
      <c r="AXX127" s="73"/>
      <c r="AXY127" s="73"/>
      <c r="AXZ127" s="73"/>
      <c r="AYA127" s="73"/>
      <c r="AYB127" s="73"/>
      <c r="AYC127" s="73"/>
      <c r="AYD127" s="73"/>
      <c r="AYE127" s="73"/>
      <c r="AYF127" s="73"/>
      <c r="AYG127" s="73"/>
      <c r="AYH127" s="73"/>
      <c r="AYI127" s="73"/>
      <c r="AYJ127" s="73"/>
      <c r="AYK127" s="73"/>
      <c r="AYL127" s="73"/>
      <c r="AYM127" s="73"/>
      <c r="AYN127" s="73"/>
      <c r="AYO127" s="73"/>
      <c r="AYP127" s="73"/>
      <c r="AYQ127" s="73"/>
      <c r="AYR127" s="73"/>
      <c r="AYS127" s="73"/>
      <c r="AYT127" s="73"/>
      <c r="AYU127" s="73"/>
      <c r="AYV127" s="73"/>
      <c r="AYW127" s="73"/>
      <c r="AYX127" s="73"/>
      <c r="AYY127" s="73"/>
      <c r="AYZ127" s="73"/>
      <c r="AZA127" s="73"/>
      <c r="AZB127" s="73"/>
      <c r="AZC127" s="73"/>
      <c r="AZD127" s="73"/>
      <c r="AZE127" s="73"/>
      <c r="AZF127" s="73"/>
      <c r="AZG127" s="73"/>
      <c r="AZH127" s="73"/>
      <c r="AZI127" s="73"/>
      <c r="AZJ127" s="73"/>
      <c r="AZK127" s="73"/>
      <c r="AZL127" s="73"/>
      <c r="AZM127" s="73"/>
      <c r="AZN127" s="73"/>
      <c r="AZO127" s="73"/>
      <c r="AZP127" s="73"/>
      <c r="AZQ127" s="73"/>
      <c r="AZR127" s="73"/>
      <c r="AZS127" s="73"/>
      <c r="AZT127" s="73"/>
      <c r="AZU127" s="73"/>
      <c r="AZV127" s="73"/>
      <c r="AZW127" s="73"/>
      <c r="AZX127" s="73"/>
      <c r="AZY127" s="73"/>
      <c r="AZZ127" s="73"/>
      <c r="BAA127" s="73"/>
      <c r="BAB127" s="73"/>
      <c r="BAC127" s="73"/>
      <c r="BAD127" s="73"/>
      <c r="BAE127" s="73"/>
      <c r="BAF127" s="73"/>
      <c r="BAG127" s="73"/>
      <c r="BAH127" s="73"/>
      <c r="BAI127" s="73"/>
      <c r="BAJ127" s="73"/>
      <c r="BAK127" s="73"/>
      <c r="BAL127" s="73"/>
      <c r="BAM127" s="73"/>
      <c r="BAN127" s="73"/>
      <c r="BAO127" s="73"/>
      <c r="BAP127" s="73"/>
      <c r="BAQ127" s="73"/>
      <c r="BAR127" s="73"/>
      <c r="BAS127" s="73"/>
      <c r="BAT127" s="73"/>
      <c r="BAU127" s="73"/>
      <c r="BAV127" s="73"/>
      <c r="BAW127" s="73"/>
      <c r="BAX127" s="73"/>
      <c r="BAY127" s="73"/>
      <c r="BAZ127" s="73"/>
      <c r="BBA127" s="73"/>
      <c r="BBB127" s="73"/>
      <c r="BBC127" s="73"/>
      <c r="BBD127" s="73"/>
      <c r="BBE127" s="73"/>
      <c r="BBF127" s="73"/>
      <c r="BBG127" s="73"/>
      <c r="BBH127" s="73"/>
      <c r="BBI127" s="73"/>
      <c r="BBJ127" s="73"/>
      <c r="BBK127" s="73"/>
      <c r="BBL127" s="73"/>
      <c r="BBM127" s="73"/>
      <c r="BBN127" s="73"/>
      <c r="BBO127" s="73"/>
      <c r="BBP127" s="73"/>
      <c r="BBQ127" s="73"/>
      <c r="BBR127" s="73"/>
      <c r="BBS127" s="73"/>
      <c r="BBT127" s="73"/>
      <c r="BBU127" s="73"/>
      <c r="BBV127" s="73"/>
      <c r="BBW127" s="73"/>
      <c r="BBX127" s="73"/>
      <c r="BBY127" s="73"/>
      <c r="BBZ127" s="73"/>
      <c r="BCA127" s="73"/>
      <c r="BCB127" s="73"/>
      <c r="BCC127" s="73"/>
      <c r="BCD127" s="73"/>
      <c r="BCE127" s="73"/>
      <c r="BCF127" s="73"/>
      <c r="BCG127" s="73"/>
      <c r="BCH127" s="73"/>
      <c r="BCI127" s="73"/>
      <c r="BCJ127" s="73"/>
      <c r="BCK127" s="73"/>
      <c r="BCL127" s="73"/>
      <c r="BCM127" s="73"/>
      <c r="BCN127" s="73"/>
      <c r="BCO127" s="73"/>
      <c r="BCP127" s="73"/>
      <c r="BCQ127" s="73"/>
      <c r="BCR127" s="73"/>
      <c r="BCS127" s="73"/>
      <c r="BCT127" s="73"/>
      <c r="BCU127" s="73"/>
      <c r="BCV127" s="73"/>
      <c r="BCW127" s="73"/>
      <c r="BCX127" s="73"/>
      <c r="BCY127" s="73"/>
      <c r="BCZ127" s="73"/>
      <c r="BDA127" s="73"/>
      <c r="BDB127" s="73"/>
      <c r="BDC127" s="73"/>
      <c r="BDD127" s="73"/>
      <c r="BDE127" s="73"/>
      <c r="BDF127" s="73"/>
      <c r="BDG127" s="73"/>
      <c r="BDH127" s="73"/>
      <c r="BDI127" s="73"/>
      <c r="BDJ127" s="73"/>
      <c r="BDK127" s="73"/>
      <c r="BDL127" s="73"/>
      <c r="BDM127" s="73"/>
      <c r="BDN127" s="73"/>
      <c r="BDO127" s="73"/>
      <c r="BDP127" s="73"/>
      <c r="BDQ127" s="73"/>
      <c r="BDR127" s="73"/>
      <c r="BDS127" s="73"/>
      <c r="BDT127" s="73"/>
      <c r="BDU127" s="73"/>
      <c r="BDV127" s="73"/>
      <c r="BDW127" s="73"/>
      <c r="BDX127" s="73"/>
      <c r="BDY127" s="73"/>
      <c r="BDZ127" s="73"/>
      <c r="BEA127" s="73"/>
      <c r="BEB127" s="73"/>
      <c r="BEC127" s="73"/>
      <c r="BED127" s="73"/>
      <c r="BEE127" s="73"/>
      <c r="BEF127" s="73"/>
      <c r="BEG127" s="73"/>
      <c r="BEH127" s="73"/>
      <c r="BEI127" s="73"/>
      <c r="BEJ127" s="73"/>
      <c r="BEK127" s="73"/>
      <c r="BEL127" s="73"/>
      <c r="BEM127" s="73"/>
      <c r="BEN127" s="73"/>
      <c r="BEO127" s="73"/>
      <c r="BEP127" s="73"/>
      <c r="BEQ127" s="73"/>
      <c r="BER127" s="73"/>
      <c r="BES127" s="73"/>
      <c r="BET127" s="73"/>
      <c r="BEU127" s="73"/>
      <c r="BEV127" s="73"/>
      <c r="BEW127" s="73"/>
      <c r="BEX127" s="73"/>
      <c r="BEY127" s="73"/>
      <c r="BEZ127" s="73"/>
      <c r="BFA127" s="73"/>
      <c r="BFB127" s="73"/>
      <c r="BFC127" s="73"/>
      <c r="BFD127" s="73"/>
      <c r="BFE127" s="73"/>
      <c r="BFF127" s="73"/>
      <c r="BFG127" s="73"/>
      <c r="BFH127" s="73"/>
      <c r="BFI127" s="73"/>
      <c r="BFJ127" s="73"/>
      <c r="BFK127" s="73"/>
      <c r="BFL127" s="73"/>
      <c r="BFM127" s="73"/>
      <c r="BFN127" s="73"/>
      <c r="BFO127" s="73"/>
      <c r="BFP127" s="73"/>
      <c r="BFQ127" s="73"/>
      <c r="BFR127" s="73"/>
      <c r="BFS127" s="73"/>
      <c r="BFT127" s="73"/>
      <c r="BFU127" s="73"/>
      <c r="BFV127" s="73"/>
      <c r="BFW127" s="73"/>
      <c r="BFX127" s="73"/>
      <c r="BFY127" s="73"/>
      <c r="BFZ127" s="73"/>
      <c r="BGA127" s="73"/>
      <c r="BGB127" s="73"/>
      <c r="BGC127" s="73"/>
      <c r="BGD127" s="73"/>
      <c r="BGE127" s="73"/>
      <c r="BGF127" s="73"/>
      <c r="BGG127" s="73"/>
      <c r="BGH127" s="73"/>
      <c r="BGI127" s="73"/>
      <c r="BGJ127" s="73"/>
      <c r="BGK127" s="73"/>
      <c r="BGL127" s="73"/>
      <c r="BGM127" s="73"/>
      <c r="BGN127" s="73"/>
      <c r="BGO127" s="73"/>
      <c r="BGP127" s="73"/>
      <c r="BGQ127" s="73"/>
      <c r="BGR127" s="73"/>
      <c r="BGS127" s="73"/>
      <c r="BGT127" s="73"/>
      <c r="BGU127" s="73"/>
      <c r="BGV127" s="73"/>
      <c r="BGW127" s="73"/>
      <c r="BGX127" s="73"/>
      <c r="BGY127" s="73"/>
      <c r="BGZ127" s="73"/>
      <c r="BHA127" s="73"/>
      <c r="BHB127" s="73"/>
      <c r="BHC127" s="73"/>
      <c r="BHD127" s="73"/>
      <c r="BHE127" s="73"/>
      <c r="BHF127" s="73"/>
      <c r="BHG127" s="73"/>
      <c r="BHH127" s="73"/>
      <c r="BHI127" s="73"/>
      <c r="BHJ127" s="73"/>
      <c r="BHK127" s="73"/>
      <c r="BHL127" s="73"/>
      <c r="BHM127" s="73"/>
      <c r="BHN127" s="73"/>
      <c r="BHO127" s="73"/>
      <c r="BHP127" s="73"/>
      <c r="BHQ127" s="73"/>
      <c r="BHR127" s="73"/>
      <c r="BHS127" s="73"/>
      <c r="BHT127" s="73"/>
      <c r="BHU127" s="73"/>
      <c r="BHV127" s="73"/>
      <c r="BHW127" s="73"/>
      <c r="BHX127" s="73"/>
      <c r="BHY127" s="73"/>
      <c r="BHZ127" s="73"/>
      <c r="BIA127" s="73"/>
      <c r="BIB127" s="73"/>
      <c r="BIC127" s="73"/>
      <c r="BID127" s="73"/>
      <c r="BIE127" s="73"/>
      <c r="BIF127" s="73"/>
      <c r="BIG127" s="73"/>
      <c r="BIH127" s="73"/>
      <c r="BII127" s="73"/>
      <c r="BIJ127" s="73"/>
      <c r="BIK127" s="73"/>
      <c r="BIL127" s="73"/>
      <c r="BIM127" s="73"/>
      <c r="BIN127" s="73"/>
      <c r="BIO127" s="73"/>
      <c r="BIP127" s="73"/>
      <c r="BIQ127" s="73"/>
      <c r="BIR127" s="73"/>
      <c r="BIS127" s="73"/>
      <c r="BIT127" s="73"/>
      <c r="BIU127" s="73"/>
      <c r="BIV127" s="73"/>
      <c r="BIW127" s="73"/>
      <c r="BIX127" s="73"/>
      <c r="BIY127" s="73"/>
      <c r="BIZ127" s="73"/>
    </row>
    <row r="128" spans="1:1612" s="78" customFormat="1" ht="26.25" customHeight="1">
      <c r="A128" s="106"/>
      <c r="B128" s="107"/>
      <c r="C128" s="109"/>
      <c r="D128" s="75">
        <v>2017</v>
      </c>
      <c r="E128" s="75">
        <v>2017</v>
      </c>
      <c r="F128" s="75">
        <v>2017</v>
      </c>
      <c r="G128" s="76">
        <f>SUM(H128:L128)</f>
        <v>2296.6627100000001</v>
      </c>
      <c r="H128" s="76">
        <f t="shared" ref="H128:L128" si="22">SUM(H131:H132)</f>
        <v>0</v>
      </c>
      <c r="I128" s="76">
        <f>SUM(I131:I132)</f>
        <v>0</v>
      </c>
      <c r="J128" s="76">
        <f>SUM(J131:J132)</f>
        <v>2296.6627100000001</v>
      </c>
      <c r="K128" s="76">
        <f t="shared" si="22"/>
        <v>0</v>
      </c>
      <c r="L128" s="76">
        <f t="shared" si="22"/>
        <v>0</v>
      </c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  <c r="HY128" s="77"/>
      <c r="HZ128" s="77"/>
      <c r="IA128" s="77"/>
      <c r="IB128" s="77"/>
      <c r="IC128" s="77"/>
      <c r="ID128" s="77"/>
      <c r="IE128" s="77"/>
      <c r="IF128" s="77"/>
      <c r="IG128" s="77"/>
      <c r="IH128" s="77"/>
      <c r="II128" s="77"/>
      <c r="IJ128" s="77"/>
      <c r="IK128" s="77"/>
      <c r="IL128" s="77"/>
      <c r="IM128" s="77"/>
      <c r="IN128" s="77"/>
      <c r="IO128" s="77"/>
      <c r="IP128" s="77"/>
      <c r="IQ128" s="77"/>
      <c r="IR128" s="77"/>
      <c r="IS128" s="77"/>
      <c r="IT128" s="77"/>
      <c r="IU128" s="77"/>
      <c r="IV128" s="77"/>
      <c r="IW128" s="77"/>
      <c r="IX128" s="77"/>
      <c r="IY128" s="77"/>
      <c r="IZ128" s="77"/>
      <c r="JA128" s="77"/>
      <c r="JB128" s="77"/>
      <c r="JC128" s="77"/>
      <c r="JD128" s="77"/>
      <c r="JE128" s="77"/>
      <c r="JF128" s="77"/>
      <c r="JG128" s="77"/>
      <c r="JH128" s="77"/>
      <c r="JI128" s="77"/>
      <c r="JJ128" s="77"/>
      <c r="JK128" s="77"/>
      <c r="JL128" s="77"/>
      <c r="JM128" s="77"/>
      <c r="JN128" s="77"/>
      <c r="JO128" s="77"/>
      <c r="JP128" s="77"/>
      <c r="JQ128" s="77"/>
      <c r="JR128" s="77"/>
      <c r="JS128" s="77"/>
      <c r="JT128" s="77"/>
      <c r="JU128" s="77"/>
      <c r="JV128" s="77"/>
      <c r="JW128" s="77"/>
      <c r="JX128" s="77"/>
      <c r="JY128" s="77"/>
      <c r="JZ128" s="77"/>
      <c r="KA128" s="77"/>
      <c r="KB128" s="77"/>
      <c r="KC128" s="77"/>
      <c r="KD128" s="77"/>
      <c r="KE128" s="77"/>
      <c r="KF128" s="77"/>
      <c r="KG128" s="77"/>
      <c r="KH128" s="77"/>
      <c r="KI128" s="77"/>
      <c r="KJ128" s="77"/>
      <c r="KK128" s="77"/>
      <c r="KL128" s="77"/>
      <c r="KM128" s="77"/>
      <c r="KN128" s="77"/>
      <c r="KO128" s="77"/>
      <c r="KP128" s="77"/>
      <c r="KQ128" s="77"/>
      <c r="KR128" s="77"/>
      <c r="KS128" s="77"/>
      <c r="KT128" s="77"/>
      <c r="KU128" s="77"/>
      <c r="KV128" s="77"/>
      <c r="KW128" s="77"/>
      <c r="KX128" s="77"/>
      <c r="KY128" s="77"/>
      <c r="KZ128" s="77"/>
      <c r="LA128" s="77"/>
      <c r="LB128" s="77"/>
      <c r="LC128" s="77"/>
      <c r="LD128" s="77"/>
      <c r="LE128" s="77"/>
      <c r="LF128" s="77"/>
      <c r="LG128" s="77"/>
      <c r="LH128" s="77"/>
      <c r="LI128" s="77"/>
      <c r="LJ128" s="77"/>
      <c r="LK128" s="77"/>
      <c r="LL128" s="77"/>
      <c r="LM128" s="77"/>
      <c r="LN128" s="77"/>
      <c r="LO128" s="77"/>
      <c r="LP128" s="77"/>
      <c r="LQ128" s="77"/>
      <c r="LR128" s="77"/>
      <c r="LS128" s="77"/>
      <c r="LT128" s="77"/>
      <c r="LU128" s="77"/>
      <c r="LV128" s="77"/>
      <c r="LW128" s="77"/>
      <c r="LX128" s="77"/>
      <c r="LY128" s="77"/>
      <c r="LZ128" s="77"/>
      <c r="MA128" s="77"/>
      <c r="MB128" s="77"/>
      <c r="MC128" s="77"/>
      <c r="MD128" s="77"/>
      <c r="ME128" s="77"/>
      <c r="MF128" s="77"/>
      <c r="MG128" s="77"/>
      <c r="MH128" s="77"/>
      <c r="MI128" s="77"/>
      <c r="MJ128" s="77"/>
      <c r="MK128" s="77"/>
      <c r="ML128" s="77"/>
      <c r="MM128" s="77"/>
      <c r="MN128" s="77"/>
      <c r="MO128" s="77"/>
      <c r="MP128" s="77"/>
      <c r="MQ128" s="77"/>
      <c r="MR128" s="77"/>
      <c r="MS128" s="77"/>
      <c r="MT128" s="77"/>
      <c r="MU128" s="77"/>
      <c r="MV128" s="77"/>
      <c r="MW128" s="77"/>
      <c r="MX128" s="77"/>
      <c r="MY128" s="77"/>
      <c r="MZ128" s="77"/>
      <c r="NA128" s="77"/>
      <c r="NB128" s="77"/>
      <c r="NC128" s="77"/>
      <c r="ND128" s="77"/>
      <c r="NE128" s="77"/>
      <c r="NF128" s="77"/>
      <c r="NG128" s="77"/>
      <c r="NH128" s="77"/>
      <c r="NI128" s="77"/>
      <c r="NJ128" s="77"/>
      <c r="NK128" s="77"/>
      <c r="NL128" s="77"/>
      <c r="NM128" s="77"/>
      <c r="NN128" s="77"/>
      <c r="NO128" s="77"/>
      <c r="NP128" s="77"/>
      <c r="NQ128" s="77"/>
      <c r="NR128" s="77"/>
      <c r="NS128" s="77"/>
      <c r="NT128" s="77"/>
      <c r="NU128" s="77"/>
      <c r="NV128" s="77"/>
      <c r="NW128" s="77"/>
      <c r="NX128" s="77"/>
      <c r="NY128" s="77"/>
      <c r="NZ128" s="77"/>
      <c r="OA128" s="77"/>
      <c r="OB128" s="77"/>
      <c r="OC128" s="77"/>
      <c r="OD128" s="77"/>
      <c r="OE128" s="77"/>
      <c r="OF128" s="77"/>
      <c r="OG128" s="77"/>
      <c r="OH128" s="77"/>
      <c r="OI128" s="77"/>
      <c r="OJ128" s="77"/>
      <c r="OK128" s="77"/>
      <c r="OL128" s="77"/>
      <c r="OM128" s="77"/>
      <c r="ON128" s="77"/>
      <c r="OO128" s="77"/>
      <c r="OP128" s="77"/>
      <c r="OQ128" s="77"/>
      <c r="OR128" s="77"/>
      <c r="OS128" s="77"/>
      <c r="OT128" s="77"/>
      <c r="OU128" s="77"/>
      <c r="OV128" s="77"/>
      <c r="OW128" s="77"/>
      <c r="OX128" s="77"/>
      <c r="OY128" s="77"/>
      <c r="OZ128" s="77"/>
      <c r="PA128" s="77"/>
      <c r="PB128" s="77"/>
      <c r="PC128" s="77"/>
      <c r="PD128" s="77"/>
      <c r="PE128" s="77"/>
      <c r="PF128" s="77"/>
      <c r="PG128" s="77"/>
      <c r="PH128" s="77"/>
      <c r="PI128" s="77"/>
      <c r="PJ128" s="77"/>
      <c r="PK128" s="77"/>
      <c r="PL128" s="77"/>
      <c r="PM128" s="77"/>
      <c r="PN128" s="77"/>
      <c r="PO128" s="77"/>
      <c r="PP128" s="77"/>
      <c r="PQ128" s="77"/>
      <c r="PR128" s="77"/>
      <c r="PS128" s="77"/>
      <c r="PT128" s="77"/>
      <c r="PU128" s="77"/>
      <c r="PV128" s="77"/>
      <c r="PW128" s="77"/>
      <c r="PX128" s="77"/>
      <c r="PY128" s="77"/>
      <c r="PZ128" s="77"/>
      <c r="QA128" s="77"/>
      <c r="QB128" s="77"/>
      <c r="QC128" s="77"/>
      <c r="QD128" s="77"/>
      <c r="QE128" s="77"/>
      <c r="QF128" s="77"/>
      <c r="QG128" s="77"/>
      <c r="QH128" s="77"/>
      <c r="QI128" s="77"/>
      <c r="QJ128" s="77"/>
      <c r="QK128" s="77"/>
      <c r="QL128" s="77"/>
      <c r="QM128" s="77"/>
      <c r="QN128" s="77"/>
      <c r="QO128" s="77"/>
      <c r="QP128" s="77"/>
      <c r="QQ128" s="77"/>
      <c r="QR128" s="77"/>
      <c r="QS128" s="77"/>
      <c r="QT128" s="77"/>
      <c r="QU128" s="77"/>
      <c r="QV128" s="77"/>
      <c r="QW128" s="77"/>
      <c r="QX128" s="77"/>
      <c r="QY128" s="77"/>
      <c r="QZ128" s="77"/>
      <c r="RA128" s="77"/>
      <c r="RB128" s="77"/>
      <c r="RC128" s="77"/>
      <c r="RD128" s="77"/>
      <c r="RE128" s="77"/>
      <c r="RF128" s="77"/>
      <c r="RG128" s="77"/>
      <c r="RH128" s="77"/>
      <c r="RI128" s="77"/>
      <c r="RJ128" s="77"/>
      <c r="RK128" s="77"/>
      <c r="RL128" s="77"/>
      <c r="RM128" s="77"/>
      <c r="RN128" s="77"/>
      <c r="RO128" s="77"/>
      <c r="RP128" s="77"/>
      <c r="RQ128" s="77"/>
      <c r="RR128" s="77"/>
      <c r="RS128" s="77"/>
      <c r="RT128" s="77"/>
      <c r="RU128" s="77"/>
      <c r="RV128" s="77"/>
      <c r="RW128" s="77"/>
      <c r="RX128" s="77"/>
      <c r="RY128" s="77"/>
      <c r="RZ128" s="77"/>
      <c r="SA128" s="77"/>
      <c r="SB128" s="77"/>
      <c r="SC128" s="77"/>
      <c r="SD128" s="77"/>
      <c r="SE128" s="77"/>
      <c r="SF128" s="77"/>
      <c r="SG128" s="77"/>
      <c r="SH128" s="77"/>
      <c r="SI128" s="77"/>
      <c r="SJ128" s="77"/>
      <c r="SK128" s="77"/>
      <c r="SL128" s="77"/>
      <c r="SM128" s="77"/>
      <c r="SN128" s="77"/>
      <c r="SO128" s="77"/>
      <c r="SP128" s="77"/>
      <c r="SQ128" s="77"/>
      <c r="SR128" s="77"/>
      <c r="SS128" s="77"/>
      <c r="ST128" s="77"/>
      <c r="SU128" s="77"/>
      <c r="SV128" s="77"/>
      <c r="SW128" s="77"/>
      <c r="SX128" s="77"/>
      <c r="SY128" s="77"/>
      <c r="SZ128" s="77"/>
      <c r="TA128" s="77"/>
      <c r="TB128" s="77"/>
      <c r="TC128" s="77"/>
      <c r="TD128" s="77"/>
      <c r="TE128" s="77"/>
      <c r="TF128" s="77"/>
      <c r="TG128" s="77"/>
      <c r="TH128" s="77"/>
      <c r="TI128" s="77"/>
      <c r="TJ128" s="77"/>
      <c r="TK128" s="77"/>
      <c r="TL128" s="77"/>
      <c r="TM128" s="77"/>
      <c r="TN128" s="77"/>
      <c r="TO128" s="77"/>
      <c r="TP128" s="77"/>
      <c r="TQ128" s="77"/>
      <c r="TR128" s="77"/>
      <c r="TS128" s="77"/>
      <c r="TT128" s="77"/>
      <c r="TU128" s="77"/>
      <c r="TV128" s="77"/>
      <c r="TW128" s="77"/>
      <c r="TX128" s="77"/>
      <c r="TY128" s="77"/>
      <c r="TZ128" s="77"/>
      <c r="UA128" s="77"/>
      <c r="UB128" s="77"/>
      <c r="UC128" s="77"/>
      <c r="UD128" s="77"/>
      <c r="UE128" s="77"/>
      <c r="UF128" s="77"/>
      <c r="UG128" s="77"/>
      <c r="UH128" s="77"/>
      <c r="UI128" s="77"/>
      <c r="UJ128" s="77"/>
      <c r="UK128" s="77"/>
      <c r="UL128" s="77"/>
      <c r="UM128" s="77"/>
      <c r="UN128" s="77"/>
      <c r="UO128" s="77"/>
      <c r="UP128" s="77"/>
      <c r="UQ128" s="77"/>
      <c r="UR128" s="77"/>
      <c r="US128" s="77"/>
      <c r="UT128" s="77"/>
      <c r="UU128" s="77"/>
      <c r="UV128" s="77"/>
      <c r="UW128" s="77"/>
      <c r="UX128" s="77"/>
      <c r="UY128" s="77"/>
      <c r="UZ128" s="77"/>
      <c r="VA128" s="77"/>
      <c r="VB128" s="77"/>
      <c r="VC128" s="77"/>
      <c r="VD128" s="77"/>
      <c r="VE128" s="77"/>
      <c r="VF128" s="77"/>
      <c r="VG128" s="77"/>
      <c r="VH128" s="77"/>
      <c r="VI128" s="77"/>
      <c r="VJ128" s="77"/>
      <c r="VK128" s="77"/>
      <c r="VL128" s="77"/>
      <c r="VM128" s="77"/>
      <c r="VN128" s="77"/>
      <c r="VO128" s="77"/>
      <c r="VP128" s="77"/>
      <c r="VQ128" s="77"/>
      <c r="VR128" s="77"/>
      <c r="VS128" s="77"/>
      <c r="VT128" s="77"/>
      <c r="VU128" s="77"/>
      <c r="VV128" s="77"/>
      <c r="VW128" s="77"/>
      <c r="VX128" s="77"/>
      <c r="VY128" s="77"/>
      <c r="VZ128" s="77"/>
      <c r="WA128" s="77"/>
      <c r="WB128" s="77"/>
      <c r="WC128" s="77"/>
      <c r="WD128" s="77"/>
      <c r="WE128" s="77"/>
      <c r="WF128" s="77"/>
      <c r="WG128" s="77"/>
      <c r="WH128" s="77"/>
      <c r="WI128" s="77"/>
      <c r="WJ128" s="77"/>
      <c r="WK128" s="77"/>
      <c r="WL128" s="77"/>
      <c r="WM128" s="77"/>
      <c r="WN128" s="77"/>
      <c r="WO128" s="77"/>
      <c r="WP128" s="77"/>
      <c r="WQ128" s="77"/>
      <c r="WR128" s="77"/>
      <c r="WS128" s="77"/>
      <c r="WT128" s="77"/>
      <c r="WU128" s="77"/>
      <c r="WV128" s="77"/>
      <c r="WW128" s="77"/>
      <c r="WX128" s="77"/>
      <c r="WY128" s="77"/>
      <c r="WZ128" s="77"/>
      <c r="XA128" s="77"/>
      <c r="XB128" s="77"/>
      <c r="XC128" s="77"/>
      <c r="XD128" s="77"/>
      <c r="XE128" s="77"/>
      <c r="XF128" s="77"/>
      <c r="XG128" s="77"/>
      <c r="XH128" s="77"/>
      <c r="XI128" s="77"/>
      <c r="XJ128" s="77"/>
      <c r="XK128" s="77"/>
      <c r="XL128" s="77"/>
      <c r="XM128" s="77"/>
      <c r="XN128" s="77"/>
      <c r="XO128" s="77"/>
      <c r="XP128" s="77"/>
      <c r="XQ128" s="77"/>
      <c r="XR128" s="77"/>
      <c r="XS128" s="77"/>
      <c r="XT128" s="77"/>
      <c r="XU128" s="77"/>
      <c r="XV128" s="77"/>
      <c r="XW128" s="77"/>
      <c r="XX128" s="77"/>
      <c r="XY128" s="77"/>
      <c r="XZ128" s="77"/>
      <c r="YA128" s="77"/>
      <c r="YB128" s="77"/>
      <c r="YC128" s="77"/>
      <c r="YD128" s="77"/>
      <c r="YE128" s="77"/>
      <c r="YF128" s="77"/>
      <c r="YG128" s="77"/>
      <c r="YH128" s="77"/>
      <c r="YI128" s="77"/>
      <c r="YJ128" s="77"/>
      <c r="YK128" s="77"/>
      <c r="YL128" s="77"/>
      <c r="YM128" s="77"/>
      <c r="YN128" s="77"/>
      <c r="YO128" s="77"/>
      <c r="YP128" s="77"/>
      <c r="YQ128" s="77"/>
      <c r="YR128" s="77"/>
      <c r="YS128" s="77"/>
      <c r="YT128" s="77"/>
      <c r="YU128" s="77"/>
      <c r="YV128" s="77"/>
      <c r="YW128" s="77"/>
      <c r="YX128" s="77"/>
      <c r="YY128" s="77"/>
      <c r="YZ128" s="77"/>
      <c r="ZA128" s="77"/>
      <c r="ZB128" s="77"/>
      <c r="ZC128" s="77"/>
      <c r="ZD128" s="77"/>
      <c r="ZE128" s="77"/>
      <c r="ZF128" s="77"/>
      <c r="ZG128" s="77"/>
      <c r="ZH128" s="77"/>
      <c r="ZI128" s="77"/>
      <c r="ZJ128" s="77"/>
      <c r="ZK128" s="77"/>
      <c r="ZL128" s="77"/>
      <c r="ZM128" s="77"/>
      <c r="ZN128" s="77"/>
      <c r="ZO128" s="77"/>
      <c r="ZP128" s="77"/>
      <c r="ZQ128" s="77"/>
      <c r="ZR128" s="77"/>
      <c r="ZS128" s="77"/>
      <c r="ZT128" s="77"/>
      <c r="ZU128" s="77"/>
      <c r="ZV128" s="77"/>
      <c r="ZW128" s="77"/>
      <c r="ZX128" s="77"/>
      <c r="ZY128" s="77"/>
      <c r="ZZ128" s="77"/>
      <c r="AAA128" s="77"/>
      <c r="AAB128" s="77"/>
      <c r="AAC128" s="77"/>
      <c r="AAD128" s="77"/>
      <c r="AAE128" s="77"/>
      <c r="AAF128" s="77"/>
      <c r="AAG128" s="77"/>
      <c r="AAH128" s="77"/>
      <c r="AAI128" s="77"/>
      <c r="AAJ128" s="77"/>
      <c r="AAK128" s="77"/>
      <c r="AAL128" s="77"/>
      <c r="AAM128" s="77"/>
      <c r="AAN128" s="77"/>
      <c r="AAO128" s="77"/>
      <c r="AAP128" s="77"/>
      <c r="AAQ128" s="77"/>
      <c r="AAR128" s="77"/>
      <c r="AAS128" s="77"/>
      <c r="AAT128" s="77"/>
      <c r="AAU128" s="77"/>
      <c r="AAV128" s="77"/>
      <c r="AAW128" s="77"/>
      <c r="AAX128" s="77"/>
      <c r="AAY128" s="77"/>
      <c r="AAZ128" s="77"/>
      <c r="ABA128" s="77"/>
      <c r="ABB128" s="77"/>
      <c r="ABC128" s="77"/>
      <c r="ABD128" s="77"/>
      <c r="ABE128" s="77"/>
      <c r="ABF128" s="77"/>
      <c r="ABG128" s="77"/>
      <c r="ABH128" s="77"/>
      <c r="ABI128" s="77"/>
      <c r="ABJ128" s="77"/>
      <c r="ABK128" s="77"/>
      <c r="ABL128" s="77"/>
      <c r="ABM128" s="77"/>
      <c r="ABN128" s="77"/>
      <c r="ABO128" s="77"/>
      <c r="ABP128" s="77"/>
      <c r="ABQ128" s="77"/>
      <c r="ABR128" s="77"/>
      <c r="ABS128" s="77"/>
      <c r="ABT128" s="77"/>
      <c r="ABU128" s="77"/>
      <c r="ABV128" s="77"/>
      <c r="ABW128" s="77"/>
      <c r="ABX128" s="77"/>
      <c r="ABY128" s="77"/>
      <c r="ABZ128" s="77"/>
      <c r="ACA128" s="77"/>
      <c r="ACB128" s="77"/>
      <c r="ACC128" s="77"/>
      <c r="ACD128" s="77"/>
      <c r="ACE128" s="77"/>
      <c r="ACF128" s="77"/>
      <c r="ACG128" s="77"/>
      <c r="ACH128" s="77"/>
      <c r="ACI128" s="77"/>
      <c r="ACJ128" s="77"/>
      <c r="ACK128" s="77"/>
      <c r="ACL128" s="77"/>
      <c r="ACM128" s="77"/>
      <c r="ACN128" s="77"/>
      <c r="ACO128" s="77"/>
      <c r="ACP128" s="77"/>
      <c r="ACQ128" s="77"/>
      <c r="ACR128" s="77"/>
      <c r="ACS128" s="77"/>
      <c r="ACT128" s="77"/>
      <c r="ACU128" s="77"/>
      <c r="ACV128" s="77"/>
      <c r="ACW128" s="77"/>
      <c r="ACX128" s="77"/>
      <c r="ACY128" s="77"/>
      <c r="ACZ128" s="77"/>
      <c r="ADA128" s="77"/>
      <c r="ADB128" s="77"/>
      <c r="ADC128" s="77"/>
      <c r="ADD128" s="77"/>
      <c r="ADE128" s="77"/>
      <c r="ADF128" s="77"/>
      <c r="ADG128" s="77"/>
      <c r="ADH128" s="77"/>
      <c r="ADI128" s="77"/>
      <c r="ADJ128" s="77"/>
      <c r="ADK128" s="77"/>
      <c r="ADL128" s="77"/>
      <c r="ADM128" s="77"/>
      <c r="ADN128" s="77"/>
      <c r="ADO128" s="77"/>
      <c r="ADP128" s="77"/>
      <c r="ADQ128" s="77"/>
      <c r="ADR128" s="77"/>
      <c r="ADS128" s="77"/>
      <c r="ADT128" s="77"/>
      <c r="ADU128" s="77"/>
      <c r="ADV128" s="77"/>
      <c r="ADW128" s="77"/>
      <c r="ADX128" s="77"/>
      <c r="ADY128" s="77"/>
      <c r="ADZ128" s="77"/>
      <c r="AEA128" s="77"/>
      <c r="AEB128" s="77"/>
      <c r="AEC128" s="77"/>
      <c r="AED128" s="77"/>
      <c r="AEE128" s="77"/>
      <c r="AEF128" s="77"/>
      <c r="AEG128" s="77"/>
      <c r="AEH128" s="77"/>
      <c r="AEI128" s="77"/>
      <c r="AEJ128" s="77"/>
      <c r="AEK128" s="77"/>
      <c r="AEL128" s="77"/>
      <c r="AEM128" s="77"/>
      <c r="AEN128" s="77"/>
      <c r="AEO128" s="77"/>
      <c r="AEP128" s="77"/>
      <c r="AEQ128" s="77"/>
      <c r="AER128" s="77"/>
      <c r="AES128" s="77"/>
      <c r="AET128" s="77"/>
      <c r="AEU128" s="77"/>
      <c r="AEV128" s="77"/>
      <c r="AEW128" s="77"/>
      <c r="AEX128" s="77"/>
      <c r="AEY128" s="77"/>
      <c r="AEZ128" s="77"/>
      <c r="AFA128" s="77"/>
      <c r="AFB128" s="77"/>
      <c r="AFC128" s="77"/>
      <c r="AFD128" s="77"/>
      <c r="AFE128" s="77"/>
      <c r="AFF128" s="77"/>
      <c r="AFG128" s="77"/>
      <c r="AFH128" s="77"/>
      <c r="AFI128" s="77"/>
      <c r="AFJ128" s="77"/>
      <c r="AFK128" s="77"/>
      <c r="AFL128" s="77"/>
      <c r="AFM128" s="77"/>
      <c r="AFN128" s="77"/>
      <c r="AFO128" s="77"/>
      <c r="AFP128" s="77"/>
      <c r="AFQ128" s="77"/>
      <c r="AFR128" s="77"/>
      <c r="AFS128" s="77"/>
      <c r="AFT128" s="77"/>
      <c r="AFU128" s="77"/>
      <c r="AFV128" s="77"/>
      <c r="AFW128" s="77"/>
      <c r="AFX128" s="77"/>
      <c r="AFY128" s="77"/>
      <c r="AFZ128" s="77"/>
      <c r="AGA128" s="77"/>
      <c r="AGB128" s="77"/>
      <c r="AGC128" s="77"/>
      <c r="AGD128" s="77"/>
      <c r="AGE128" s="77"/>
      <c r="AGF128" s="77"/>
      <c r="AGG128" s="77"/>
      <c r="AGH128" s="77"/>
      <c r="AGI128" s="77"/>
      <c r="AGJ128" s="77"/>
      <c r="AGK128" s="77"/>
      <c r="AGL128" s="77"/>
      <c r="AGM128" s="77"/>
      <c r="AGN128" s="77"/>
      <c r="AGO128" s="77"/>
      <c r="AGP128" s="77"/>
      <c r="AGQ128" s="77"/>
      <c r="AGR128" s="77"/>
      <c r="AGS128" s="77"/>
      <c r="AGT128" s="77"/>
      <c r="AGU128" s="77"/>
      <c r="AGV128" s="77"/>
      <c r="AGW128" s="77"/>
      <c r="AGX128" s="77"/>
      <c r="AGY128" s="77"/>
      <c r="AGZ128" s="77"/>
      <c r="AHA128" s="77"/>
      <c r="AHB128" s="77"/>
      <c r="AHC128" s="77"/>
      <c r="AHD128" s="77"/>
      <c r="AHE128" s="77"/>
      <c r="AHF128" s="77"/>
      <c r="AHG128" s="77"/>
      <c r="AHH128" s="77"/>
      <c r="AHI128" s="77"/>
      <c r="AHJ128" s="77"/>
      <c r="AHK128" s="77"/>
      <c r="AHL128" s="77"/>
      <c r="AHM128" s="77"/>
      <c r="AHN128" s="77"/>
      <c r="AHO128" s="77"/>
      <c r="AHP128" s="77"/>
      <c r="AHQ128" s="77"/>
      <c r="AHR128" s="77"/>
      <c r="AHS128" s="77"/>
      <c r="AHT128" s="77"/>
      <c r="AHU128" s="77"/>
      <c r="AHV128" s="77"/>
      <c r="AHW128" s="77"/>
      <c r="AHX128" s="77"/>
      <c r="AHY128" s="77"/>
      <c r="AHZ128" s="77"/>
      <c r="AIA128" s="77"/>
      <c r="AIB128" s="77"/>
      <c r="AIC128" s="77"/>
      <c r="AID128" s="77"/>
      <c r="AIE128" s="77"/>
      <c r="AIF128" s="77"/>
      <c r="AIG128" s="77"/>
      <c r="AIH128" s="77"/>
      <c r="AII128" s="77"/>
      <c r="AIJ128" s="77"/>
      <c r="AIK128" s="77"/>
      <c r="AIL128" s="77"/>
      <c r="AIM128" s="77"/>
      <c r="AIN128" s="77"/>
      <c r="AIO128" s="77"/>
      <c r="AIP128" s="77"/>
      <c r="AIQ128" s="77"/>
      <c r="AIR128" s="77"/>
      <c r="AIS128" s="77"/>
      <c r="AIT128" s="77"/>
      <c r="AIU128" s="77"/>
      <c r="AIV128" s="77"/>
      <c r="AIW128" s="77"/>
      <c r="AIX128" s="77"/>
      <c r="AIY128" s="77"/>
      <c r="AIZ128" s="77"/>
      <c r="AJA128" s="77"/>
      <c r="AJB128" s="77"/>
      <c r="AJC128" s="77"/>
      <c r="AJD128" s="77"/>
      <c r="AJE128" s="77"/>
      <c r="AJF128" s="77"/>
      <c r="AJG128" s="77"/>
      <c r="AJH128" s="77"/>
      <c r="AJI128" s="77"/>
      <c r="AJJ128" s="77"/>
      <c r="AJK128" s="77"/>
      <c r="AJL128" s="77"/>
      <c r="AJM128" s="77"/>
      <c r="AJN128" s="77"/>
      <c r="AJO128" s="77"/>
      <c r="AJP128" s="77"/>
      <c r="AJQ128" s="77"/>
      <c r="AJR128" s="77"/>
      <c r="AJS128" s="77"/>
      <c r="AJT128" s="77"/>
      <c r="AJU128" s="77"/>
      <c r="AJV128" s="77"/>
      <c r="AJW128" s="77"/>
      <c r="AJX128" s="77"/>
      <c r="AJY128" s="77"/>
      <c r="AJZ128" s="77"/>
      <c r="AKA128" s="77"/>
      <c r="AKB128" s="77"/>
      <c r="AKC128" s="77"/>
      <c r="AKD128" s="77"/>
      <c r="AKE128" s="77"/>
      <c r="AKF128" s="77"/>
      <c r="AKG128" s="77"/>
      <c r="AKH128" s="77"/>
      <c r="AKI128" s="77"/>
      <c r="AKJ128" s="77"/>
      <c r="AKK128" s="77"/>
      <c r="AKL128" s="77"/>
      <c r="AKM128" s="77"/>
      <c r="AKN128" s="77"/>
      <c r="AKO128" s="77"/>
      <c r="AKP128" s="77"/>
      <c r="AKQ128" s="77"/>
      <c r="AKR128" s="77"/>
      <c r="AKS128" s="77"/>
      <c r="AKT128" s="77"/>
      <c r="AKU128" s="77"/>
      <c r="AKV128" s="77"/>
      <c r="AKW128" s="77"/>
      <c r="AKX128" s="77"/>
      <c r="AKY128" s="77"/>
      <c r="AKZ128" s="77"/>
      <c r="ALA128" s="77"/>
      <c r="ALB128" s="77"/>
      <c r="ALC128" s="77"/>
      <c r="ALD128" s="77"/>
      <c r="ALE128" s="77"/>
      <c r="ALF128" s="77"/>
      <c r="ALG128" s="77"/>
      <c r="ALH128" s="77"/>
      <c r="ALI128" s="77"/>
      <c r="ALJ128" s="77"/>
      <c r="ALK128" s="77"/>
      <c r="ALL128" s="77"/>
      <c r="ALM128" s="77"/>
      <c r="ALN128" s="77"/>
      <c r="ALO128" s="77"/>
      <c r="ALP128" s="77"/>
      <c r="ALQ128" s="77"/>
      <c r="ALR128" s="77"/>
      <c r="ALS128" s="77"/>
      <c r="ALT128" s="77"/>
      <c r="ALU128" s="77"/>
      <c r="ALV128" s="77"/>
      <c r="ALW128" s="77"/>
      <c r="ALX128" s="77"/>
      <c r="ALY128" s="77"/>
      <c r="ALZ128" s="77"/>
      <c r="AMA128" s="77"/>
      <c r="AMB128" s="77"/>
      <c r="AMC128" s="77"/>
      <c r="AMD128" s="77"/>
      <c r="AME128" s="77"/>
      <c r="AMF128" s="77"/>
      <c r="AMG128" s="77"/>
      <c r="AMH128" s="77"/>
      <c r="AMI128" s="77"/>
      <c r="AMJ128" s="77"/>
      <c r="AMK128" s="77"/>
      <c r="AML128" s="77"/>
      <c r="AMM128" s="77"/>
      <c r="AMN128" s="77"/>
      <c r="AMO128" s="77"/>
      <c r="AMP128" s="77"/>
      <c r="AMQ128" s="77"/>
      <c r="AMR128" s="77"/>
      <c r="AMS128" s="77"/>
      <c r="AMT128" s="77"/>
      <c r="AMU128" s="77"/>
      <c r="AMV128" s="77"/>
      <c r="AMW128" s="77"/>
      <c r="AMX128" s="77"/>
      <c r="AMY128" s="77"/>
      <c r="AMZ128" s="77"/>
      <c r="ANA128" s="77"/>
      <c r="ANB128" s="77"/>
      <c r="ANC128" s="77"/>
      <c r="AND128" s="77"/>
      <c r="ANE128" s="77"/>
      <c r="ANF128" s="77"/>
      <c r="ANG128" s="77"/>
      <c r="ANH128" s="77"/>
      <c r="ANI128" s="77"/>
      <c r="ANJ128" s="77"/>
      <c r="ANK128" s="77"/>
      <c r="ANL128" s="77"/>
      <c r="ANM128" s="77"/>
      <c r="ANN128" s="77"/>
      <c r="ANO128" s="77"/>
      <c r="ANP128" s="77"/>
      <c r="ANQ128" s="77"/>
      <c r="ANR128" s="77"/>
      <c r="ANS128" s="77"/>
      <c r="ANT128" s="77"/>
      <c r="ANU128" s="77"/>
      <c r="ANV128" s="77"/>
      <c r="ANW128" s="77"/>
      <c r="ANX128" s="77"/>
      <c r="ANY128" s="77"/>
      <c r="ANZ128" s="77"/>
      <c r="AOA128" s="77"/>
      <c r="AOB128" s="77"/>
      <c r="AOC128" s="77"/>
      <c r="AOD128" s="77"/>
      <c r="AOE128" s="77"/>
      <c r="AOF128" s="77"/>
      <c r="AOG128" s="77"/>
      <c r="AOH128" s="77"/>
      <c r="AOI128" s="77"/>
      <c r="AOJ128" s="77"/>
      <c r="AOK128" s="77"/>
      <c r="AOL128" s="77"/>
      <c r="AOM128" s="77"/>
      <c r="AON128" s="77"/>
      <c r="AOO128" s="77"/>
      <c r="AOP128" s="77"/>
      <c r="AOQ128" s="77"/>
      <c r="AOR128" s="77"/>
      <c r="AOS128" s="77"/>
      <c r="AOT128" s="77"/>
      <c r="AOU128" s="77"/>
      <c r="AOV128" s="77"/>
      <c r="AOW128" s="77"/>
      <c r="AOX128" s="77"/>
      <c r="AOY128" s="77"/>
      <c r="AOZ128" s="77"/>
      <c r="APA128" s="77"/>
      <c r="APB128" s="77"/>
      <c r="APC128" s="77"/>
      <c r="APD128" s="77"/>
      <c r="APE128" s="77"/>
      <c r="APF128" s="77"/>
      <c r="APG128" s="77"/>
      <c r="APH128" s="77"/>
      <c r="API128" s="77"/>
      <c r="APJ128" s="77"/>
      <c r="APK128" s="77"/>
      <c r="APL128" s="77"/>
      <c r="APM128" s="77"/>
      <c r="APN128" s="77"/>
      <c r="APO128" s="77"/>
      <c r="APP128" s="77"/>
      <c r="APQ128" s="77"/>
      <c r="APR128" s="77"/>
      <c r="APS128" s="77"/>
      <c r="APT128" s="77"/>
      <c r="APU128" s="77"/>
      <c r="APV128" s="77"/>
      <c r="APW128" s="77"/>
      <c r="APX128" s="77"/>
      <c r="APY128" s="77"/>
      <c r="APZ128" s="77"/>
      <c r="AQA128" s="77"/>
      <c r="AQB128" s="77"/>
      <c r="AQC128" s="77"/>
      <c r="AQD128" s="77"/>
      <c r="AQE128" s="77"/>
      <c r="AQF128" s="77"/>
      <c r="AQG128" s="77"/>
      <c r="AQH128" s="77"/>
      <c r="AQI128" s="77"/>
      <c r="AQJ128" s="77"/>
      <c r="AQK128" s="77"/>
      <c r="AQL128" s="77"/>
      <c r="AQM128" s="77"/>
      <c r="AQN128" s="77"/>
      <c r="AQO128" s="77"/>
      <c r="AQP128" s="77"/>
      <c r="AQQ128" s="77"/>
      <c r="AQR128" s="77"/>
      <c r="AQS128" s="77"/>
      <c r="AQT128" s="77"/>
      <c r="AQU128" s="77"/>
      <c r="AQV128" s="77"/>
      <c r="AQW128" s="77"/>
      <c r="AQX128" s="77"/>
      <c r="AQY128" s="77"/>
      <c r="AQZ128" s="77"/>
      <c r="ARA128" s="77"/>
      <c r="ARB128" s="77"/>
      <c r="ARC128" s="77"/>
      <c r="ARD128" s="77"/>
      <c r="ARE128" s="77"/>
      <c r="ARF128" s="77"/>
      <c r="ARG128" s="77"/>
      <c r="ARH128" s="77"/>
      <c r="ARI128" s="77"/>
      <c r="ARJ128" s="77"/>
      <c r="ARK128" s="77"/>
      <c r="ARL128" s="77"/>
      <c r="ARM128" s="77"/>
      <c r="ARN128" s="77"/>
      <c r="ARO128" s="77"/>
      <c r="ARP128" s="77"/>
      <c r="ARQ128" s="77"/>
      <c r="ARR128" s="77"/>
      <c r="ARS128" s="77"/>
      <c r="ART128" s="77"/>
      <c r="ARU128" s="77"/>
      <c r="ARV128" s="77"/>
      <c r="ARW128" s="77"/>
      <c r="ARX128" s="77"/>
      <c r="ARY128" s="77"/>
      <c r="ARZ128" s="77"/>
      <c r="ASA128" s="77"/>
      <c r="ASB128" s="77"/>
      <c r="ASC128" s="77"/>
      <c r="ASD128" s="77"/>
      <c r="ASE128" s="77"/>
      <c r="ASF128" s="77"/>
      <c r="ASG128" s="77"/>
      <c r="ASH128" s="77"/>
      <c r="ASI128" s="77"/>
      <c r="ASJ128" s="77"/>
      <c r="ASK128" s="77"/>
      <c r="ASL128" s="77"/>
      <c r="ASM128" s="77"/>
      <c r="ASN128" s="77"/>
      <c r="ASO128" s="77"/>
      <c r="ASP128" s="77"/>
      <c r="ASQ128" s="77"/>
      <c r="ASR128" s="77"/>
      <c r="ASS128" s="77"/>
      <c r="AST128" s="77"/>
      <c r="ASU128" s="77"/>
      <c r="ASV128" s="77"/>
      <c r="ASW128" s="77"/>
      <c r="ASX128" s="77"/>
      <c r="ASY128" s="77"/>
      <c r="ASZ128" s="77"/>
      <c r="ATA128" s="77"/>
      <c r="ATB128" s="77"/>
      <c r="ATC128" s="77"/>
      <c r="ATD128" s="77"/>
      <c r="ATE128" s="77"/>
      <c r="ATF128" s="77"/>
      <c r="ATG128" s="77"/>
      <c r="ATH128" s="77"/>
      <c r="ATI128" s="77"/>
      <c r="ATJ128" s="77"/>
      <c r="ATK128" s="77"/>
      <c r="ATL128" s="77"/>
      <c r="ATM128" s="77"/>
      <c r="ATN128" s="77"/>
      <c r="ATO128" s="77"/>
      <c r="ATP128" s="77"/>
      <c r="ATQ128" s="77"/>
      <c r="ATR128" s="77"/>
      <c r="ATS128" s="77"/>
      <c r="ATT128" s="77"/>
      <c r="ATU128" s="77"/>
      <c r="ATV128" s="77"/>
      <c r="ATW128" s="77"/>
      <c r="ATX128" s="77"/>
      <c r="ATY128" s="77"/>
      <c r="ATZ128" s="77"/>
      <c r="AUA128" s="77"/>
      <c r="AUB128" s="77"/>
      <c r="AUC128" s="77"/>
      <c r="AUD128" s="77"/>
      <c r="AUE128" s="77"/>
      <c r="AUF128" s="77"/>
      <c r="AUG128" s="77"/>
      <c r="AUH128" s="77"/>
      <c r="AUI128" s="77"/>
      <c r="AUJ128" s="77"/>
      <c r="AUK128" s="77"/>
      <c r="AUL128" s="77"/>
      <c r="AUM128" s="77"/>
      <c r="AUN128" s="77"/>
      <c r="AUO128" s="77"/>
      <c r="AUP128" s="77"/>
      <c r="AUQ128" s="77"/>
      <c r="AUR128" s="77"/>
      <c r="AUS128" s="77"/>
      <c r="AUT128" s="77"/>
      <c r="AUU128" s="77"/>
      <c r="AUV128" s="77"/>
      <c r="AUW128" s="77"/>
      <c r="AUX128" s="77"/>
      <c r="AUY128" s="77"/>
      <c r="AUZ128" s="77"/>
      <c r="AVA128" s="77"/>
      <c r="AVB128" s="77"/>
      <c r="AVC128" s="77"/>
      <c r="AVD128" s="77"/>
      <c r="AVE128" s="77"/>
      <c r="AVF128" s="77"/>
      <c r="AVG128" s="77"/>
      <c r="AVH128" s="77"/>
      <c r="AVI128" s="77"/>
      <c r="AVJ128" s="77"/>
      <c r="AVK128" s="77"/>
      <c r="AVL128" s="77"/>
      <c r="AVM128" s="77"/>
      <c r="AVN128" s="77"/>
      <c r="AVO128" s="77"/>
      <c r="AVP128" s="77"/>
      <c r="AVQ128" s="77"/>
      <c r="AVR128" s="77"/>
      <c r="AVS128" s="77"/>
      <c r="AVT128" s="77"/>
      <c r="AVU128" s="77"/>
      <c r="AVV128" s="77"/>
      <c r="AVW128" s="77"/>
      <c r="AVX128" s="77"/>
      <c r="AVY128" s="77"/>
      <c r="AVZ128" s="77"/>
      <c r="AWA128" s="77"/>
      <c r="AWB128" s="77"/>
      <c r="AWC128" s="77"/>
      <c r="AWD128" s="77"/>
      <c r="AWE128" s="77"/>
      <c r="AWF128" s="77"/>
      <c r="AWG128" s="77"/>
      <c r="AWH128" s="77"/>
      <c r="AWI128" s="77"/>
      <c r="AWJ128" s="77"/>
      <c r="AWK128" s="77"/>
      <c r="AWL128" s="77"/>
      <c r="AWM128" s="77"/>
      <c r="AWN128" s="77"/>
      <c r="AWO128" s="77"/>
      <c r="AWP128" s="77"/>
      <c r="AWQ128" s="77"/>
      <c r="AWR128" s="77"/>
      <c r="AWS128" s="77"/>
      <c r="AWT128" s="77"/>
      <c r="AWU128" s="77"/>
      <c r="AWV128" s="77"/>
      <c r="AWW128" s="77"/>
      <c r="AWX128" s="77"/>
      <c r="AWY128" s="77"/>
      <c r="AWZ128" s="77"/>
      <c r="AXA128" s="77"/>
      <c r="AXB128" s="77"/>
      <c r="AXC128" s="77"/>
      <c r="AXD128" s="77"/>
      <c r="AXE128" s="77"/>
      <c r="AXF128" s="77"/>
      <c r="AXG128" s="77"/>
      <c r="AXH128" s="77"/>
      <c r="AXI128" s="77"/>
      <c r="AXJ128" s="77"/>
      <c r="AXK128" s="77"/>
      <c r="AXL128" s="77"/>
      <c r="AXM128" s="77"/>
      <c r="AXN128" s="77"/>
      <c r="AXO128" s="77"/>
      <c r="AXP128" s="77"/>
      <c r="AXQ128" s="77"/>
      <c r="AXR128" s="77"/>
      <c r="AXS128" s="77"/>
      <c r="AXT128" s="77"/>
      <c r="AXU128" s="77"/>
      <c r="AXV128" s="77"/>
      <c r="AXW128" s="77"/>
      <c r="AXX128" s="77"/>
      <c r="AXY128" s="77"/>
      <c r="AXZ128" s="77"/>
      <c r="AYA128" s="77"/>
      <c r="AYB128" s="77"/>
      <c r="AYC128" s="77"/>
      <c r="AYD128" s="77"/>
      <c r="AYE128" s="77"/>
      <c r="AYF128" s="77"/>
      <c r="AYG128" s="77"/>
      <c r="AYH128" s="77"/>
      <c r="AYI128" s="77"/>
      <c r="AYJ128" s="77"/>
      <c r="AYK128" s="77"/>
      <c r="AYL128" s="77"/>
      <c r="AYM128" s="77"/>
      <c r="AYN128" s="77"/>
      <c r="AYO128" s="77"/>
      <c r="AYP128" s="77"/>
      <c r="AYQ128" s="77"/>
      <c r="AYR128" s="77"/>
      <c r="AYS128" s="77"/>
      <c r="AYT128" s="77"/>
      <c r="AYU128" s="77"/>
      <c r="AYV128" s="77"/>
      <c r="AYW128" s="77"/>
      <c r="AYX128" s="77"/>
      <c r="AYY128" s="77"/>
      <c r="AYZ128" s="77"/>
      <c r="AZA128" s="77"/>
      <c r="AZB128" s="77"/>
      <c r="AZC128" s="77"/>
      <c r="AZD128" s="77"/>
      <c r="AZE128" s="77"/>
      <c r="AZF128" s="77"/>
      <c r="AZG128" s="77"/>
      <c r="AZH128" s="77"/>
      <c r="AZI128" s="77"/>
      <c r="AZJ128" s="77"/>
      <c r="AZK128" s="77"/>
      <c r="AZL128" s="77"/>
      <c r="AZM128" s="77"/>
      <c r="AZN128" s="77"/>
      <c r="AZO128" s="77"/>
      <c r="AZP128" s="77"/>
      <c r="AZQ128" s="77"/>
      <c r="AZR128" s="77"/>
      <c r="AZS128" s="77"/>
      <c r="AZT128" s="77"/>
      <c r="AZU128" s="77"/>
      <c r="AZV128" s="77"/>
      <c r="AZW128" s="77"/>
      <c r="AZX128" s="77"/>
      <c r="AZY128" s="77"/>
      <c r="AZZ128" s="77"/>
      <c r="BAA128" s="77"/>
      <c r="BAB128" s="77"/>
      <c r="BAC128" s="77"/>
      <c r="BAD128" s="77"/>
      <c r="BAE128" s="77"/>
      <c r="BAF128" s="77"/>
      <c r="BAG128" s="77"/>
      <c r="BAH128" s="77"/>
      <c r="BAI128" s="77"/>
      <c r="BAJ128" s="77"/>
      <c r="BAK128" s="77"/>
      <c r="BAL128" s="77"/>
      <c r="BAM128" s="77"/>
      <c r="BAN128" s="77"/>
      <c r="BAO128" s="77"/>
      <c r="BAP128" s="77"/>
      <c r="BAQ128" s="77"/>
      <c r="BAR128" s="77"/>
      <c r="BAS128" s="77"/>
      <c r="BAT128" s="77"/>
      <c r="BAU128" s="77"/>
      <c r="BAV128" s="77"/>
      <c r="BAW128" s="77"/>
      <c r="BAX128" s="77"/>
      <c r="BAY128" s="77"/>
      <c r="BAZ128" s="77"/>
      <c r="BBA128" s="77"/>
      <c r="BBB128" s="77"/>
      <c r="BBC128" s="77"/>
      <c r="BBD128" s="77"/>
      <c r="BBE128" s="77"/>
      <c r="BBF128" s="77"/>
      <c r="BBG128" s="77"/>
      <c r="BBH128" s="77"/>
      <c r="BBI128" s="77"/>
      <c r="BBJ128" s="77"/>
      <c r="BBK128" s="77"/>
      <c r="BBL128" s="77"/>
      <c r="BBM128" s="77"/>
      <c r="BBN128" s="77"/>
      <c r="BBO128" s="77"/>
      <c r="BBP128" s="77"/>
      <c r="BBQ128" s="77"/>
      <c r="BBR128" s="77"/>
      <c r="BBS128" s="77"/>
      <c r="BBT128" s="77"/>
      <c r="BBU128" s="77"/>
      <c r="BBV128" s="77"/>
      <c r="BBW128" s="77"/>
      <c r="BBX128" s="77"/>
      <c r="BBY128" s="77"/>
      <c r="BBZ128" s="77"/>
      <c r="BCA128" s="77"/>
      <c r="BCB128" s="77"/>
      <c r="BCC128" s="77"/>
      <c r="BCD128" s="77"/>
      <c r="BCE128" s="77"/>
      <c r="BCF128" s="77"/>
      <c r="BCG128" s="77"/>
      <c r="BCH128" s="77"/>
      <c r="BCI128" s="77"/>
      <c r="BCJ128" s="77"/>
      <c r="BCK128" s="77"/>
      <c r="BCL128" s="77"/>
      <c r="BCM128" s="77"/>
      <c r="BCN128" s="77"/>
      <c r="BCO128" s="77"/>
      <c r="BCP128" s="77"/>
      <c r="BCQ128" s="77"/>
      <c r="BCR128" s="77"/>
      <c r="BCS128" s="77"/>
      <c r="BCT128" s="77"/>
      <c r="BCU128" s="77"/>
      <c r="BCV128" s="77"/>
      <c r="BCW128" s="77"/>
      <c r="BCX128" s="77"/>
      <c r="BCY128" s="77"/>
      <c r="BCZ128" s="77"/>
      <c r="BDA128" s="77"/>
      <c r="BDB128" s="77"/>
      <c r="BDC128" s="77"/>
      <c r="BDD128" s="77"/>
      <c r="BDE128" s="77"/>
      <c r="BDF128" s="77"/>
      <c r="BDG128" s="77"/>
      <c r="BDH128" s="77"/>
      <c r="BDI128" s="77"/>
      <c r="BDJ128" s="77"/>
      <c r="BDK128" s="77"/>
      <c r="BDL128" s="77"/>
      <c r="BDM128" s="77"/>
      <c r="BDN128" s="77"/>
      <c r="BDO128" s="77"/>
      <c r="BDP128" s="77"/>
      <c r="BDQ128" s="77"/>
      <c r="BDR128" s="77"/>
      <c r="BDS128" s="77"/>
      <c r="BDT128" s="77"/>
      <c r="BDU128" s="77"/>
      <c r="BDV128" s="77"/>
      <c r="BDW128" s="77"/>
      <c r="BDX128" s="77"/>
      <c r="BDY128" s="77"/>
      <c r="BDZ128" s="77"/>
      <c r="BEA128" s="77"/>
      <c r="BEB128" s="77"/>
      <c r="BEC128" s="77"/>
      <c r="BED128" s="77"/>
      <c r="BEE128" s="77"/>
      <c r="BEF128" s="77"/>
      <c r="BEG128" s="77"/>
      <c r="BEH128" s="77"/>
      <c r="BEI128" s="77"/>
      <c r="BEJ128" s="77"/>
      <c r="BEK128" s="77"/>
      <c r="BEL128" s="77"/>
      <c r="BEM128" s="77"/>
      <c r="BEN128" s="77"/>
      <c r="BEO128" s="77"/>
      <c r="BEP128" s="77"/>
      <c r="BEQ128" s="77"/>
      <c r="BER128" s="77"/>
      <c r="BES128" s="77"/>
      <c r="BET128" s="77"/>
      <c r="BEU128" s="77"/>
      <c r="BEV128" s="77"/>
      <c r="BEW128" s="77"/>
      <c r="BEX128" s="77"/>
      <c r="BEY128" s="77"/>
      <c r="BEZ128" s="77"/>
      <c r="BFA128" s="77"/>
      <c r="BFB128" s="77"/>
      <c r="BFC128" s="77"/>
      <c r="BFD128" s="77"/>
      <c r="BFE128" s="77"/>
      <c r="BFF128" s="77"/>
      <c r="BFG128" s="77"/>
      <c r="BFH128" s="77"/>
      <c r="BFI128" s="77"/>
      <c r="BFJ128" s="77"/>
      <c r="BFK128" s="77"/>
      <c r="BFL128" s="77"/>
      <c r="BFM128" s="77"/>
      <c r="BFN128" s="77"/>
      <c r="BFO128" s="77"/>
      <c r="BFP128" s="77"/>
      <c r="BFQ128" s="77"/>
      <c r="BFR128" s="77"/>
      <c r="BFS128" s="77"/>
      <c r="BFT128" s="77"/>
      <c r="BFU128" s="77"/>
      <c r="BFV128" s="77"/>
      <c r="BFW128" s="77"/>
      <c r="BFX128" s="77"/>
      <c r="BFY128" s="77"/>
      <c r="BFZ128" s="77"/>
      <c r="BGA128" s="77"/>
      <c r="BGB128" s="77"/>
      <c r="BGC128" s="77"/>
      <c r="BGD128" s="77"/>
      <c r="BGE128" s="77"/>
      <c r="BGF128" s="77"/>
      <c r="BGG128" s="77"/>
      <c r="BGH128" s="77"/>
      <c r="BGI128" s="77"/>
      <c r="BGJ128" s="77"/>
      <c r="BGK128" s="77"/>
      <c r="BGL128" s="77"/>
      <c r="BGM128" s="77"/>
      <c r="BGN128" s="77"/>
      <c r="BGO128" s="77"/>
      <c r="BGP128" s="77"/>
      <c r="BGQ128" s="77"/>
      <c r="BGR128" s="77"/>
      <c r="BGS128" s="77"/>
      <c r="BGT128" s="77"/>
      <c r="BGU128" s="77"/>
      <c r="BGV128" s="77"/>
      <c r="BGW128" s="77"/>
      <c r="BGX128" s="77"/>
      <c r="BGY128" s="77"/>
      <c r="BGZ128" s="77"/>
      <c r="BHA128" s="77"/>
      <c r="BHB128" s="77"/>
      <c r="BHC128" s="77"/>
      <c r="BHD128" s="77"/>
      <c r="BHE128" s="77"/>
      <c r="BHF128" s="77"/>
      <c r="BHG128" s="77"/>
      <c r="BHH128" s="77"/>
      <c r="BHI128" s="77"/>
      <c r="BHJ128" s="77"/>
      <c r="BHK128" s="77"/>
      <c r="BHL128" s="77"/>
      <c r="BHM128" s="77"/>
      <c r="BHN128" s="77"/>
      <c r="BHO128" s="77"/>
      <c r="BHP128" s="77"/>
      <c r="BHQ128" s="77"/>
      <c r="BHR128" s="77"/>
      <c r="BHS128" s="77"/>
      <c r="BHT128" s="77"/>
      <c r="BHU128" s="77"/>
      <c r="BHV128" s="77"/>
      <c r="BHW128" s="77"/>
      <c r="BHX128" s="77"/>
      <c r="BHY128" s="77"/>
      <c r="BHZ128" s="77"/>
      <c r="BIA128" s="77"/>
      <c r="BIB128" s="77"/>
      <c r="BIC128" s="77"/>
      <c r="BID128" s="77"/>
      <c r="BIE128" s="77"/>
      <c r="BIF128" s="77"/>
      <c r="BIG128" s="77"/>
      <c r="BIH128" s="77"/>
      <c r="BII128" s="77"/>
      <c r="BIJ128" s="77"/>
      <c r="BIK128" s="77"/>
      <c r="BIL128" s="77"/>
      <c r="BIM128" s="77"/>
      <c r="BIN128" s="77"/>
      <c r="BIO128" s="77"/>
      <c r="BIP128" s="77"/>
      <c r="BIQ128" s="77"/>
      <c r="BIR128" s="77"/>
      <c r="BIS128" s="77"/>
      <c r="BIT128" s="77"/>
      <c r="BIU128" s="77"/>
      <c r="BIV128" s="77"/>
      <c r="BIW128" s="77"/>
      <c r="BIX128" s="77"/>
      <c r="BIY128" s="77"/>
      <c r="BIZ128" s="77"/>
    </row>
    <row r="129" spans="1:1612" ht="13.9" customHeight="1">
      <c r="A129" s="112" t="s">
        <v>77</v>
      </c>
      <c r="B129" s="112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612" ht="51.4" customHeight="1">
      <c r="A130" s="112" t="s">
        <v>78</v>
      </c>
      <c r="B130" s="112"/>
      <c r="C130" s="110" t="s">
        <v>169</v>
      </c>
      <c r="D130" s="6">
        <v>2016</v>
      </c>
      <c r="E130" s="6">
        <v>2016</v>
      </c>
      <c r="F130" s="6">
        <v>2016</v>
      </c>
      <c r="G130" s="14">
        <v>757.03219999999999</v>
      </c>
      <c r="H130" s="14">
        <v>0</v>
      </c>
      <c r="I130" s="14">
        <v>757.03219999999999</v>
      </c>
      <c r="J130" s="14">
        <v>0</v>
      </c>
      <c r="K130" s="14">
        <v>0</v>
      </c>
      <c r="L130" s="14">
        <v>0</v>
      </c>
    </row>
    <row r="131" spans="1:1612" s="82" customFormat="1" ht="51.4" customHeight="1">
      <c r="A131" s="143" t="s">
        <v>149</v>
      </c>
      <c r="B131" s="143"/>
      <c r="C131" s="134"/>
      <c r="D131" s="79">
        <v>2017</v>
      </c>
      <c r="E131" s="79">
        <v>2017</v>
      </c>
      <c r="F131" s="79">
        <v>2017</v>
      </c>
      <c r="G131" s="80">
        <f>SUM(H131:L131)</f>
        <v>868.66270999999995</v>
      </c>
      <c r="H131" s="80">
        <v>0</v>
      </c>
      <c r="I131" s="80">
        <v>0</v>
      </c>
      <c r="J131" s="80">
        <v>868.66270999999995</v>
      </c>
      <c r="K131" s="80">
        <v>0</v>
      </c>
      <c r="L131" s="80">
        <v>0</v>
      </c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1"/>
      <c r="EJ131" s="81"/>
      <c r="EK131" s="81"/>
      <c r="EL131" s="81"/>
      <c r="EM131" s="81"/>
      <c r="EN131" s="81"/>
      <c r="EO131" s="81"/>
      <c r="EP131" s="81"/>
      <c r="EQ131" s="81"/>
      <c r="ER131" s="81"/>
      <c r="ES131" s="81"/>
      <c r="ET131" s="81"/>
      <c r="EU131" s="81"/>
      <c r="EV131" s="81"/>
      <c r="EW131" s="81"/>
      <c r="EX131" s="81"/>
      <c r="EY131" s="81"/>
      <c r="EZ131" s="81"/>
      <c r="FA131" s="81"/>
      <c r="FB131" s="81"/>
      <c r="FC131" s="81"/>
      <c r="FD131" s="81"/>
      <c r="FE131" s="81"/>
      <c r="FF131" s="81"/>
      <c r="FG131" s="81"/>
      <c r="FH131" s="81"/>
      <c r="FI131" s="81"/>
      <c r="FJ131" s="81"/>
      <c r="FK131" s="81"/>
      <c r="FL131" s="81"/>
      <c r="FM131" s="81"/>
      <c r="FN131" s="81"/>
      <c r="FO131" s="81"/>
      <c r="FP131" s="81"/>
      <c r="FQ131" s="81"/>
      <c r="FR131" s="81"/>
      <c r="FS131" s="81"/>
      <c r="FT131" s="81"/>
      <c r="FU131" s="81"/>
      <c r="FV131" s="81"/>
      <c r="FW131" s="81"/>
      <c r="FX131" s="81"/>
      <c r="FY131" s="81"/>
      <c r="FZ131" s="81"/>
      <c r="GA131" s="81"/>
      <c r="GB131" s="81"/>
      <c r="GC131" s="81"/>
      <c r="GD131" s="81"/>
      <c r="GE131" s="81"/>
      <c r="GF131" s="81"/>
      <c r="GG131" s="81"/>
      <c r="GH131" s="81"/>
      <c r="GI131" s="81"/>
      <c r="GJ131" s="81"/>
      <c r="GK131" s="81"/>
      <c r="GL131" s="81"/>
      <c r="GM131" s="81"/>
      <c r="GN131" s="81"/>
      <c r="GO131" s="81"/>
      <c r="GP131" s="81"/>
      <c r="GQ131" s="81"/>
      <c r="GR131" s="81"/>
      <c r="GS131" s="81"/>
      <c r="GT131" s="81"/>
      <c r="GU131" s="81"/>
      <c r="GV131" s="81"/>
      <c r="GW131" s="81"/>
      <c r="GX131" s="81"/>
      <c r="GY131" s="81"/>
      <c r="GZ131" s="81"/>
      <c r="HA131" s="81"/>
      <c r="HB131" s="81"/>
      <c r="HC131" s="81"/>
      <c r="HD131" s="81"/>
      <c r="HE131" s="81"/>
      <c r="HF131" s="81"/>
      <c r="HG131" s="81"/>
      <c r="HH131" s="81"/>
      <c r="HI131" s="81"/>
      <c r="HJ131" s="81"/>
      <c r="HK131" s="81"/>
      <c r="HL131" s="81"/>
      <c r="HM131" s="81"/>
      <c r="HN131" s="81"/>
      <c r="HO131" s="81"/>
      <c r="HP131" s="81"/>
      <c r="HQ131" s="81"/>
      <c r="HR131" s="81"/>
      <c r="HS131" s="81"/>
      <c r="HT131" s="81"/>
      <c r="HU131" s="81"/>
      <c r="HV131" s="81"/>
      <c r="HW131" s="81"/>
      <c r="HX131" s="81"/>
      <c r="HY131" s="81"/>
      <c r="HZ131" s="81"/>
      <c r="IA131" s="81"/>
      <c r="IB131" s="81"/>
      <c r="IC131" s="81"/>
      <c r="ID131" s="81"/>
      <c r="IE131" s="81"/>
      <c r="IF131" s="81"/>
      <c r="IG131" s="81"/>
      <c r="IH131" s="81"/>
      <c r="II131" s="81"/>
      <c r="IJ131" s="81"/>
      <c r="IK131" s="81"/>
      <c r="IL131" s="81"/>
      <c r="IM131" s="81"/>
      <c r="IN131" s="81"/>
      <c r="IO131" s="81"/>
      <c r="IP131" s="81"/>
      <c r="IQ131" s="81"/>
      <c r="IR131" s="81"/>
      <c r="IS131" s="81"/>
      <c r="IT131" s="81"/>
      <c r="IU131" s="81"/>
      <c r="IV131" s="81"/>
      <c r="IW131" s="81"/>
      <c r="IX131" s="81"/>
      <c r="IY131" s="81"/>
      <c r="IZ131" s="81"/>
      <c r="JA131" s="81"/>
      <c r="JB131" s="81"/>
      <c r="JC131" s="81"/>
      <c r="JD131" s="81"/>
      <c r="JE131" s="81"/>
      <c r="JF131" s="81"/>
      <c r="JG131" s="81"/>
      <c r="JH131" s="81"/>
      <c r="JI131" s="81"/>
      <c r="JJ131" s="81"/>
      <c r="JK131" s="81"/>
      <c r="JL131" s="81"/>
      <c r="JM131" s="81"/>
      <c r="JN131" s="81"/>
      <c r="JO131" s="81"/>
      <c r="JP131" s="81"/>
      <c r="JQ131" s="81"/>
      <c r="JR131" s="81"/>
      <c r="JS131" s="81"/>
      <c r="JT131" s="81"/>
      <c r="JU131" s="81"/>
      <c r="JV131" s="81"/>
      <c r="JW131" s="81"/>
      <c r="JX131" s="81"/>
      <c r="JY131" s="81"/>
      <c r="JZ131" s="81"/>
      <c r="KA131" s="81"/>
      <c r="KB131" s="81"/>
      <c r="KC131" s="81"/>
      <c r="KD131" s="81"/>
      <c r="KE131" s="81"/>
      <c r="KF131" s="81"/>
      <c r="KG131" s="81"/>
      <c r="KH131" s="81"/>
      <c r="KI131" s="81"/>
      <c r="KJ131" s="81"/>
      <c r="KK131" s="81"/>
      <c r="KL131" s="81"/>
      <c r="KM131" s="81"/>
      <c r="KN131" s="81"/>
      <c r="KO131" s="81"/>
      <c r="KP131" s="81"/>
      <c r="KQ131" s="81"/>
      <c r="KR131" s="81"/>
      <c r="KS131" s="81"/>
      <c r="KT131" s="81"/>
      <c r="KU131" s="81"/>
      <c r="KV131" s="81"/>
      <c r="KW131" s="81"/>
      <c r="KX131" s="81"/>
      <c r="KY131" s="81"/>
      <c r="KZ131" s="81"/>
      <c r="LA131" s="81"/>
      <c r="LB131" s="81"/>
      <c r="LC131" s="81"/>
      <c r="LD131" s="81"/>
      <c r="LE131" s="81"/>
      <c r="LF131" s="81"/>
      <c r="LG131" s="81"/>
      <c r="LH131" s="81"/>
      <c r="LI131" s="81"/>
      <c r="LJ131" s="81"/>
      <c r="LK131" s="81"/>
      <c r="LL131" s="81"/>
      <c r="LM131" s="81"/>
      <c r="LN131" s="81"/>
      <c r="LO131" s="81"/>
      <c r="LP131" s="81"/>
      <c r="LQ131" s="81"/>
      <c r="LR131" s="81"/>
      <c r="LS131" s="81"/>
      <c r="LT131" s="81"/>
      <c r="LU131" s="81"/>
      <c r="LV131" s="81"/>
      <c r="LW131" s="81"/>
      <c r="LX131" s="81"/>
      <c r="LY131" s="81"/>
      <c r="LZ131" s="81"/>
      <c r="MA131" s="81"/>
      <c r="MB131" s="81"/>
      <c r="MC131" s="81"/>
      <c r="MD131" s="81"/>
      <c r="ME131" s="81"/>
      <c r="MF131" s="81"/>
      <c r="MG131" s="81"/>
      <c r="MH131" s="81"/>
      <c r="MI131" s="81"/>
      <c r="MJ131" s="81"/>
      <c r="MK131" s="81"/>
      <c r="ML131" s="81"/>
      <c r="MM131" s="81"/>
      <c r="MN131" s="81"/>
      <c r="MO131" s="81"/>
      <c r="MP131" s="81"/>
      <c r="MQ131" s="81"/>
      <c r="MR131" s="81"/>
      <c r="MS131" s="81"/>
      <c r="MT131" s="81"/>
      <c r="MU131" s="81"/>
      <c r="MV131" s="81"/>
      <c r="MW131" s="81"/>
      <c r="MX131" s="81"/>
      <c r="MY131" s="81"/>
      <c r="MZ131" s="81"/>
      <c r="NA131" s="81"/>
      <c r="NB131" s="81"/>
      <c r="NC131" s="81"/>
      <c r="ND131" s="81"/>
      <c r="NE131" s="81"/>
      <c r="NF131" s="81"/>
      <c r="NG131" s="81"/>
      <c r="NH131" s="81"/>
      <c r="NI131" s="81"/>
      <c r="NJ131" s="81"/>
      <c r="NK131" s="81"/>
      <c r="NL131" s="81"/>
      <c r="NM131" s="81"/>
      <c r="NN131" s="81"/>
      <c r="NO131" s="81"/>
      <c r="NP131" s="81"/>
      <c r="NQ131" s="81"/>
      <c r="NR131" s="81"/>
      <c r="NS131" s="81"/>
      <c r="NT131" s="81"/>
      <c r="NU131" s="81"/>
      <c r="NV131" s="81"/>
      <c r="NW131" s="81"/>
      <c r="NX131" s="81"/>
      <c r="NY131" s="81"/>
      <c r="NZ131" s="81"/>
      <c r="OA131" s="81"/>
      <c r="OB131" s="81"/>
      <c r="OC131" s="81"/>
      <c r="OD131" s="81"/>
      <c r="OE131" s="81"/>
      <c r="OF131" s="81"/>
      <c r="OG131" s="81"/>
      <c r="OH131" s="81"/>
      <c r="OI131" s="81"/>
      <c r="OJ131" s="81"/>
      <c r="OK131" s="81"/>
      <c r="OL131" s="81"/>
      <c r="OM131" s="81"/>
      <c r="ON131" s="81"/>
      <c r="OO131" s="81"/>
      <c r="OP131" s="81"/>
      <c r="OQ131" s="81"/>
      <c r="OR131" s="81"/>
      <c r="OS131" s="81"/>
      <c r="OT131" s="81"/>
      <c r="OU131" s="81"/>
      <c r="OV131" s="81"/>
      <c r="OW131" s="81"/>
      <c r="OX131" s="81"/>
      <c r="OY131" s="81"/>
      <c r="OZ131" s="81"/>
      <c r="PA131" s="81"/>
      <c r="PB131" s="81"/>
      <c r="PC131" s="81"/>
      <c r="PD131" s="81"/>
      <c r="PE131" s="81"/>
      <c r="PF131" s="81"/>
      <c r="PG131" s="81"/>
      <c r="PH131" s="81"/>
      <c r="PI131" s="81"/>
      <c r="PJ131" s="81"/>
      <c r="PK131" s="81"/>
      <c r="PL131" s="81"/>
      <c r="PM131" s="81"/>
      <c r="PN131" s="81"/>
      <c r="PO131" s="81"/>
      <c r="PP131" s="81"/>
      <c r="PQ131" s="81"/>
      <c r="PR131" s="81"/>
      <c r="PS131" s="81"/>
      <c r="PT131" s="81"/>
      <c r="PU131" s="81"/>
      <c r="PV131" s="81"/>
      <c r="PW131" s="81"/>
      <c r="PX131" s="81"/>
      <c r="PY131" s="81"/>
      <c r="PZ131" s="81"/>
      <c r="QA131" s="81"/>
      <c r="QB131" s="81"/>
      <c r="QC131" s="81"/>
      <c r="QD131" s="81"/>
      <c r="QE131" s="81"/>
      <c r="QF131" s="81"/>
      <c r="QG131" s="81"/>
      <c r="QH131" s="81"/>
      <c r="QI131" s="81"/>
      <c r="QJ131" s="81"/>
      <c r="QK131" s="81"/>
      <c r="QL131" s="81"/>
      <c r="QM131" s="81"/>
      <c r="QN131" s="81"/>
      <c r="QO131" s="81"/>
      <c r="QP131" s="81"/>
      <c r="QQ131" s="81"/>
      <c r="QR131" s="81"/>
      <c r="QS131" s="81"/>
      <c r="QT131" s="81"/>
      <c r="QU131" s="81"/>
      <c r="QV131" s="81"/>
      <c r="QW131" s="81"/>
      <c r="QX131" s="81"/>
      <c r="QY131" s="81"/>
      <c r="QZ131" s="81"/>
      <c r="RA131" s="81"/>
      <c r="RB131" s="81"/>
      <c r="RC131" s="81"/>
      <c r="RD131" s="81"/>
      <c r="RE131" s="81"/>
      <c r="RF131" s="81"/>
      <c r="RG131" s="81"/>
      <c r="RH131" s="81"/>
      <c r="RI131" s="81"/>
      <c r="RJ131" s="81"/>
      <c r="RK131" s="81"/>
      <c r="RL131" s="81"/>
      <c r="RM131" s="81"/>
      <c r="RN131" s="81"/>
      <c r="RO131" s="81"/>
      <c r="RP131" s="81"/>
      <c r="RQ131" s="81"/>
      <c r="RR131" s="81"/>
      <c r="RS131" s="81"/>
      <c r="RT131" s="81"/>
      <c r="RU131" s="81"/>
      <c r="RV131" s="81"/>
      <c r="RW131" s="81"/>
      <c r="RX131" s="81"/>
      <c r="RY131" s="81"/>
      <c r="RZ131" s="81"/>
      <c r="SA131" s="81"/>
      <c r="SB131" s="81"/>
      <c r="SC131" s="81"/>
      <c r="SD131" s="81"/>
      <c r="SE131" s="81"/>
      <c r="SF131" s="81"/>
      <c r="SG131" s="81"/>
      <c r="SH131" s="81"/>
      <c r="SI131" s="81"/>
      <c r="SJ131" s="81"/>
      <c r="SK131" s="81"/>
      <c r="SL131" s="81"/>
      <c r="SM131" s="81"/>
      <c r="SN131" s="81"/>
      <c r="SO131" s="81"/>
      <c r="SP131" s="81"/>
      <c r="SQ131" s="81"/>
      <c r="SR131" s="81"/>
      <c r="SS131" s="81"/>
      <c r="ST131" s="81"/>
      <c r="SU131" s="81"/>
      <c r="SV131" s="81"/>
      <c r="SW131" s="81"/>
      <c r="SX131" s="81"/>
      <c r="SY131" s="81"/>
      <c r="SZ131" s="81"/>
      <c r="TA131" s="81"/>
      <c r="TB131" s="81"/>
      <c r="TC131" s="81"/>
      <c r="TD131" s="81"/>
      <c r="TE131" s="81"/>
      <c r="TF131" s="81"/>
      <c r="TG131" s="81"/>
      <c r="TH131" s="81"/>
      <c r="TI131" s="81"/>
      <c r="TJ131" s="81"/>
      <c r="TK131" s="81"/>
      <c r="TL131" s="81"/>
      <c r="TM131" s="81"/>
      <c r="TN131" s="81"/>
      <c r="TO131" s="81"/>
      <c r="TP131" s="81"/>
      <c r="TQ131" s="81"/>
      <c r="TR131" s="81"/>
      <c r="TS131" s="81"/>
      <c r="TT131" s="81"/>
      <c r="TU131" s="81"/>
      <c r="TV131" s="81"/>
      <c r="TW131" s="81"/>
      <c r="TX131" s="81"/>
      <c r="TY131" s="81"/>
      <c r="TZ131" s="81"/>
      <c r="UA131" s="81"/>
      <c r="UB131" s="81"/>
      <c r="UC131" s="81"/>
      <c r="UD131" s="81"/>
      <c r="UE131" s="81"/>
      <c r="UF131" s="81"/>
      <c r="UG131" s="81"/>
      <c r="UH131" s="81"/>
      <c r="UI131" s="81"/>
      <c r="UJ131" s="81"/>
      <c r="UK131" s="81"/>
      <c r="UL131" s="81"/>
      <c r="UM131" s="81"/>
      <c r="UN131" s="81"/>
      <c r="UO131" s="81"/>
      <c r="UP131" s="81"/>
      <c r="UQ131" s="81"/>
      <c r="UR131" s="81"/>
      <c r="US131" s="81"/>
      <c r="UT131" s="81"/>
      <c r="UU131" s="81"/>
      <c r="UV131" s="81"/>
      <c r="UW131" s="81"/>
      <c r="UX131" s="81"/>
      <c r="UY131" s="81"/>
      <c r="UZ131" s="81"/>
      <c r="VA131" s="81"/>
      <c r="VB131" s="81"/>
      <c r="VC131" s="81"/>
      <c r="VD131" s="81"/>
      <c r="VE131" s="81"/>
      <c r="VF131" s="81"/>
      <c r="VG131" s="81"/>
      <c r="VH131" s="81"/>
      <c r="VI131" s="81"/>
      <c r="VJ131" s="81"/>
      <c r="VK131" s="81"/>
      <c r="VL131" s="81"/>
      <c r="VM131" s="81"/>
      <c r="VN131" s="81"/>
      <c r="VO131" s="81"/>
      <c r="VP131" s="81"/>
      <c r="VQ131" s="81"/>
      <c r="VR131" s="81"/>
      <c r="VS131" s="81"/>
      <c r="VT131" s="81"/>
      <c r="VU131" s="81"/>
      <c r="VV131" s="81"/>
      <c r="VW131" s="81"/>
      <c r="VX131" s="81"/>
      <c r="VY131" s="81"/>
      <c r="VZ131" s="81"/>
      <c r="WA131" s="81"/>
      <c r="WB131" s="81"/>
      <c r="WC131" s="81"/>
      <c r="WD131" s="81"/>
      <c r="WE131" s="81"/>
      <c r="WF131" s="81"/>
      <c r="WG131" s="81"/>
      <c r="WH131" s="81"/>
      <c r="WI131" s="81"/>
      <c r="WJ131" s="81"/>
      <c r="WK131" s="81"/>
      <c r="WL131" s="81"/>
      <c r="WM131" s="81"/>
      <c r="WN131" s="81"/>
      <c r="WO131" s="81"/>
      <c r="WP131" s="81"/>
      <c r="WQ131" s="81"/>
      <c r="WR131" s="81"/>
      <c r="WS131" s="81"/>
      <c r="WT131" s="81"/>
      <c r="WU131" s="81"/>
      <c r="WV131" s="81"/>
      <c r="WW131" s="81"/>
      <c r="WX131" s="81"/>
      <c r="WY131" s="81"/>
      <c r="WZ131" s="81"/>
      <c r="XA131" s="81"/>
      <c r="XB131" s="81"/>
      <c r="XC131" s="81"/>
      <c r="XD131" s="81"/>
      <c r="XE131" s="81"/>
      <c r="XF131" s="81"/>
      <c r="XG131" s="81"/>
      <c r="XH131" s="81"/>
      <c r="XI131" s="81"/>
      <c r="XJ131" s="81"/>
      <c r="XK131" s="81"/>
      <c r="XL131" s="81"/>
      <c r="XM131" s="81"/>
      <c r="XN131" s="81"/>
      <c r="XO131" s="81"/>
      <c r="XP131" s="81"/>
      <c r="XQ131" s="81"/>
      <c r="XR131" s="81"/>
      <c r="XS131" s="81"/>
      <c r="XT131" s="81"/>
      <c r="XU131" s="81"/>
      <c r="XV131" s="81"/>
      <c r="XW131" s="81"/>
      <c r="XX131" s="81"/>
      <c r="XY131" s="81"/>
      <c r="XZ131" s="81"/>
      <c r="YA131" s="81"/>
      <c r="YB131" s="81"/>
      <c r="YC131" s="81"/>
      <c r="YD131" s="81"/>
      <c r="YE131" s="81"/>
      <c r="YF131" s="81"/>
      <c r="YG131" s="81"/>
      <c r="YH131" s="81"/>
      <c r="YI131" s="81"/>
      <c r="YJ131" s="81"/>
      <c r="YK131" s="81"/>
      <c r="YL131" s="81"/>
      <c r="YM131" s="81"/>
      <c r="YN131" s="81"/>
      <c r="YO131" s="81"/>
      <c r="YP131" s="81"/>
      <c r="YQ131" s="81"/>
      <c r="YR131" s="81"/>
      <c r="YS131" s="81"/>
      <c r="YT131" s="81"/>
      <c r="YU131" s="81"/>
      <c r="YV131" s="81"/>
      <c r="YW131" s="81"/>
      <c r="YX131" s="81"/>
      <c r="YY131" s="81"/>
      <c r="YZ131" s="81"/>
      <c r="ZA131" s="81"/>
      <c r="ZB131" s="81"/>
      <c r="ZC131" s="81"/>
      <c r="ZD131" s="81"/>
      <c r="ZE131" s="81"/>
      <c r="ZF131" s="81"/>
      <c r="ZG131" s="81"/>
      <c r="ZH131" s="81"/>
      <c r="ZI131" s="81"/>
      <c r="ZJ131" s="81"/>
      <c r="ZK131" s="81"/>
      <c r="ZL131" s="81"/>
      <c r="ZM131" s="81"/>
      <c r="ZN131" s="81"/>
      <c r="ZO131" s="81"/>
      <c r="ZP131" s="81"/>
      <c r="ZQ131" s="81"/>
      <c r="ZR131" s="81"/>
      <c r="ZS131" s="81"/>
      <c r="ZT131" s="81"/>
      <c r="ZU131" s="81"/>
      <c r="ZV131" s="81"/>
      <c r="ZW131" s="81"/>
      <c r="ZX131" s="81"/>
      <c r="ZY131" s="81"/>
      <c r="ZZ131" s="81"/>
      <c r="AAA131" s="81"/>
      <c r="AAB131" s="81"/>
      <c r="AAC131" s="81"/>
      <c r="AAD131" s="81"/>
      <c r="AAE131" s="81"/>
      <c r="AAF131" s="81"/>
      <c r="AAG131" s="81"/>
      <c r="AAH131" s="81"/>
      <c r="AAI131" s="81"/>
      <c r="AAJ131" s="81"/>
      <c r="AAK131" s="81"/>
      <c r="AAL131" s="81"/>
      <c r="AAM131" s="81"/>
      <c r="AAN131" s="81"/>
      <c r="AAO131" s="81"/>
      <c r="AAP131" s="81"/>
      <c r="AAQ131" s="81"/>
      <c r="AAR131" s="81"/>
      <c r="AAS131" s="81"/>
      <c r="AAT131" s="81"/>
      <c r="AAU131" s="81"/>
      <c r="AAV131" s="81"/>
      <c r="AAW131" s="81"/>
      <c r="AAX131" s="81"/>
      <c r="AAY131" s="81"/>
      <c r="AAZ131" s="81"/>
      <c r="ABA131" s="81"/>
      <c r="ABB131" s="81"/>
      <c r="ABC131" s="81"/>
      <c r="ABD131" s="81"/>
      <c r="ABE131" s="81"/>
      <c r="ABF131" s="81"/>
      <c r="ABG131" s="81"/>
      <c r="ABH131" s="81"/>
      <c r="ABI131" s="81"/>
      <c r="ABJ131" s="81"/>
      <c r="ABK131" s="81"/>
      <c r="ABL131" s="81"/>
      <c r="ABM131" s="81"/>
      <c r="ABN131" s="81"/>
      <c r="ABO131" s="81"/>
      <c r="ABP131" s="81"/>
      <c r="ABQ131" s="81"/>
      <c r="ABR131" s="81"/>
      <c r="ABS131" s="81"/>
      <c r="ABT131" s="81"/>
      <c r="ABU131" s="81"/>
      <c r="ABV131" s="81"/>
      <c r="ABW131" s="81"/>
      <c r="ABX131" s="81"/>
      <c r="ABY131" s="81"/>
      <c r="ABZ131" s="81"/>
      <c r="ACA131" s="81"/>
      <c r="ACB131" s="81"/>
      <c r="ACC131" s="81"/>
      <c r="ACD131" s="81"/>
      <c r="ACE131" s="81"/>
      <c r="ACF131" s="81"/>
      <c r="ACG131" s="81"/>
      <c r="ACH131" s="81"/>
      <c r="ACI131" s="81"/>
      <c r="ACJ131" s="81"/>
      <c r="ACK131" s="81"/>
      <c r="ACL131" s="81"/>
      <c r="ACM131" s="81"/>
      <c r="ACN131" s="81"/>
      <c r="ACO131" s="81"/>
      <c r="ACP131" s="81"/>
      <c r="ACQ131" s="81"/>
      <c r="ACR131" s="81"/>
      <c r="ACS131" s="81"/>
      <c r="ACT131" s="81"/>
      <c r="ACU131" s="81"/>
      <c r="ACV131" s="81"/>
      <c r="ACW131" s="81"/>
      <c r="ACX131" s="81"/>
      <c r="ACY131" s="81"/>
      <c r="ACZ131" s="81"/>
      <c r="ADA131" s="81"/>
      <c r="ADB131" s="81"/>
      <c r="ADC131" s="81"/>
      <c r="ADD131" s="81"/>
      <c r="ADE131" s="81"/>
      <c r="ADF131" s="81"/>
      <c r="ADG131" s="81"/>
      <c r="ADH131" s="81"/>
      <c r="ADI131" s="81"/>
      <c r="ADJ131" s="81"/>
      <c r="ADK131" s="81"/>
      <c r="ADL131" s="81"/>
      <c r="ADM131" s="81"/>
      <c r="ADN131" s="81"/>
      <c r="ADO131" s="81"/>
      <c r="ADP131" s="81"/>
      <c r="ADQ131" s="81"/>
      <c r="ADR131" s="81"/>
      <c r="ADS131" s="81"/>
      <c r="ADT131" s="81"/>
      <c r="ADU131" s="81"/>
      <c r="ADV131" s="81"/>
      <c r="ADW131" s="81"/>
      <c r="ADX131" s="81"/>
      <c r="ADY131" s="81"/>
      <c r="ADZ131" s="81"/>
      <c r="AEA131" s="81"/>
      <c r="AEB131" s="81"/>
      <c r="AEC131" s="81"/>
      <c r="AED131" s="81"/>
      <c r="AEE131" s="81"/>
      <c r="AEF131" s="81"/>
      <c r="AEG131" s="81"/>
      <c r="AEH131" s="81"/>
      <c r="AEI131" s="81"/>
      <c r="AEJ131" s="81"/>
      <c r="AEK131" s="81"/>
      <c r="AEL131" s="81"/>
      <c r="AEM131" s="81"/>
      <c r="AEN131" s="81"/>
      <c r="AEO131" s="81"/>
      <c r="AEP131" s="81"/>
      <c r="AEQ131" s="81"/>
      <c r="AER131" s="81"/>
      <c r="AES131" s="81"/>
      <c r="AET131" s="81"/>
      <c r="AEU131" s="81"/>
      <c r="AEV131" s="81"/>
      <c r="AEW131" s="81"/>
      <c r="AEX131" s="81"/>
      <c r="AEY131" s="81"/>
      <c r="AEZ131" s="81"/>
      <c r="AFA131" s="81"/>
      <c r="AFB131" s="81"/>
      <c r="AFC131" s="81"/>
      <c r="AFD131" s="81"/>
      <c r="AFE131" s="81"/>
      <c r="AFF131" s="81"/>
      <c r="AFG131" s="81"/>
      <c r="AFH131" s="81"/>
      <c r="AFI131" s="81"/>
      <c r="AFJ131" s="81"/>
      <c r="AFK131" s="81"/>
      <c r="AFL131" s="81"/>
      <c r="AFM131" s="81"/>
      <c r="AFN131" s="81"/>
      <c r="AFO131" s="81"/>
      <c r="AFP131" s="81"/>
      <c r="AFQ131" s="81"/>
      <c r="AFR131" s="81"/>
      <c r="AFS131" s="81"/>
      <c r="AFT131" s="81"/>
      <c r="AFU131" s="81"/>
      <c r="AFV131" s="81"/>
      <c r="AFW131" s="81"/>
      <c r="AFX131" s="81"/>
      <c r="AFY131" s="81"/>
      <c r="AFZ131" s="81"/>
      <c r="AGA131" s="81"/>
      <c r="AGB131" s="81"/>
      <c r="AGC131" s="81"/>
      <c r="AGD131" s="81"/>
      <c r="AGE131" s="81"/>
      <c r="AGF131" s="81"/>
      <c r="AGG131" s="81"/>
      <c r="AGH131" s="81"/>
      <c r="AGI131" s="81"/>
      <c r="AGJ131" s="81"/>
      <c r="AGK131" s="81"/>
      <c r="AGL131" s="81"/>
      <c r="AGM131" s="81"/>
      <c r="AGN131" s="81"/>
      <c r="AGO131" s="81"/>
      <c r="AGP131" s="81"/>
      <c r="AGQ131" s="81"/>
      <c r="AGR131" s="81"/>
      <c r="AGS131" s="81"/>
      <c r="AGT131" s="81"/>
      <c r="AGU131" s="81"/>
      <c r="AGV131" s="81"/>
      <c r="AGW131" s="81"/>
      <c r="AGX131" s="81"/>
      <c r="AGY131" s="81"/>
      <c r="AGZ131" s="81"/>
      <c r="AHA131" s="81"/>
      <c r="AHB131" s="81"/>
      <c r="AHC131" s="81"/>
      <c r="AHD131" s="81"/>
      <c r="AHE131" s="81"/>
      <c r="AHF131" s="81"/>
      <c r="AHG131" s="81"/>
      <c r="AHH131" s="81"/>
      <c r="AHI131" s="81"/>
      <c r="AHJ131" s="81"/>
      <c r="AHK131" s="81"/>
      <c r="AHL131" s="81"/>
      <c r="AHM131" s="81"/>
      <c r="AHN131" s="81"/>
      <c r="AHO131" s="81"/>
      <c r="AHP131" s="81"/>
      <c r="AHQ131" s="81"/>
      <c r="AHR131" s="81"/>
      <c r="AHS131" s="81"/>
      <c r="AHT131" s="81"/>
      <c r="AHU131" s="81"/>
      <c r="AHV131" s="81"/>
      <c r="AHW131" s="81"/>
      <c r="AHX131" s="81"/>
      <c r="AHY131" s="81"/>
      <c r="AHZ131" s="81"/>
      <c r="AIA131" s="81"/>
      <c r="AIB131" s="81"/>
      <c r="AIC131" s="81"/>
      <c r="AID131" s="81"/>
      <c r="AIE131" s="81"/>
      <c r="AIF131" s="81"/>
      <c r="AIG131" s="81"/>
      <c r="AIH131" s="81"/>
      <c r="AII131" s="81"/>
      <c r="AIJ131" s="81"/>
      <c r="AIK131" s="81"/>
      <c r="AIL131" s="81"/>
      <c r="AIM131" s="81"/>
      <c r="AIN131" s="81"/>
      <c r="AIO131" s="81"/>
      <c r="AIP131" s="81"/>
      <c r="AIQ131" s="81"/>
      <c r="AIR131" s="81"/>
      <c r="AIS131" s="81"/>
      <c r="AIT131" s="81"/>
      <c r="AIU131" s="81"/>
      <c r="AIV131" s="81"/>
      <c r="AIW131" s="81"/>
      <c r="AIX131" s="81"/>
      <c r="AIY131" s="81"/>
      <c r="AIZ131" s="81"/>
      <c r="AJA131" s="81"/>
      <c r="AJB131" s="81"/>
      <c r="AJC131" s="81"/>
      <c r="AJD131" s="81"/>
      <c r="AJE131" s="81"/>
      <c r="AJF131" s="81"/>
      <c r="AJG131" s="81"/>
      <c r="AJH131" s="81"/>
      <c r="AJI131" s="81"/>
      <c r="AJJ131" s="81"/>
      <c r="AJK131" s="81"/>
      <c r="AJL131" s="81"/>
      <c r="AJM131" s="81"/>
      <c r="AJN131" s="81"/>
      <c r="AJO131" s="81"/>
      <c r="AJP131" s="81"/>
      <c r="AJQ131" s="81"/>
      <c r="AJR131" s="81"/>
      <c r="AJS131" s="81"/>
      <c r="AJT131" s="81"/>
      <c r="AJU131" s="81"/>
      <c r="AJV131" s="81"/>
      <c r="AJW131" s="81"/>
      <c r="AJX131" s="81"/>
      <c r="AJY131" s="81"/>
      <c r="AJZ131" s="81"/>
      <c r="AKA131" s="81"/>
      <c r="AKB131" s="81"/>
      <c r="AKC131" s="81"/>
      <c r="AKD131" s="81"/>
      <c r="AKE131" s="81"/>
      <c r="AKF131" s="81"/>
      <c r="AKG131" s="81"/>
      <c r="AKH131" s="81"/>
      <c r="AKI131" s="81"/>
      <c r="AKJ131" s="81"/>
      <c r="AKK131" s="81"/>
      <c r="AKL131" s="81"/>
      <c r="AKM131" s="81"/>
      <c r="AKN131" s="81"/>
      <c r="AKO131" s="81"/>
      <c r="AKP131" s="81"/>
      <c r="AKQ131" s="81"/>
      <c r="AKR131" s="81"/>
      <c r="AKS131" s="81"/>
      <c r="AKT131" s="81"/>
      <c r="AKU131" s="81"/>
      <c r="AKV131" s="81"/>
      <c r="AKW131" s="81"/>
      <c r="AKX131" s="81"/>
      <c r="AKY131" s="81"/>
      <c r="AKZ131" s="81"/>
      <c r="ALA131" s="81"/>
      <c r="ALB131" s="81"/>
      <c r="ALC131" s="81"/>
      <c r="ALD131" s="81"/>
      <c r="ALE131" s="81"/>
      <c r="ALF131" s="81"/>
      <c r="ALG131" s="81"/>
      <c r="ALH131" s="81"/>
      <c r="ALI131" s="81"/>
      <c r="ALJ131" s="81"/>
      <c r="ALK131" s="81"/>
      <c r="ALL131" s="81"/>
      <c r="ALM131" s="81"/>
      <c r="ALN131" s="81"/>
      <c r="ALO131" s="81"/>
      <c r="ALP131" s="81"/>
      <c r="ALQ131" s="81"/>
      <c r="ALR131" s="81"/>
      <c r="ALS131" s="81"/>
      <c r="ALT131" s="81"/>
      <c r="ALU131" s="81"/>
      <c r="ALV131" s="81"/>
      <c r="ALW131" s="81"/>
      <c r="ALX131" s="81"/>
      <c r="ALY131" s="81"/>
      <c r="ALZ131" s="81"/>
      <c r="AMA131" s="81"/>
      <c r="AMB131" s="81"/>
      <c r="AMC131" s="81"/>
      <c r="AMD131" s="81"/>
      <c r="AME131" s="81"/>
      <c r="AMF131" s="81"/>
      <c r="AMG131" s="81"/>
      <c r="AMH131" s="81"/>
      <c r="AMI131" s="81"/>
      <c r="AMJ131" s="81"/>
      <c r="AMK131" s="81"/>
      <c r="AML131" s="81"/>
      <c r="AMM131" s="81"/>
      <c r="AMN131" s="81"/>
      <c r="AMO131" s="81"/>
      <c r="AMP131" s="81"/>
      <c r="AMQ131" s="81"/>
      <c r="AMR131" s="81"/>
      <c r="AMS131" s="81"/>
      <c r="AMT131" s="81"/>
      <c r="AMU131" s="81"/>
      <c r="AMV131" s="81"/>
      <c r="AMW131" s="81"/>
      <c r="AMX131" s="81"/>
      <c r="AMY131" s="81"/>
      <c r="AMZ131" s="81"/>
      <c r="ANA131" s="81"/>
      <c r="ANB131" s="81"/>
      <c r="ANC131" s="81"/>
      <c r="AND131" s="81"/>
      <c r="ANE131" s="81"/>
      <c r="ANF131" s="81"/>
      <c r="ANG131" s="81"/>
      <c r="ANH131" s="81"/>
      <c r="ANI131" s="81"/>
      <c r="ANJ131" s="81"/>
      <c r="ANK131" s="81"/>
      <c r="ANL131" s="81"/>
      <c r="ANM131" s="81"/>
      <c r="ANN131" s="81"/>
      <c r="ANO131" s="81"/>
      <c r="ANP131" s="81"/>
      <c r="ANQ131" s="81"/>
      <c r="ANR131" s="81"/>
      <c r="ANS131" s="81"/>
      <c r="ANT131" s="81"/>
      <c r="ANU131" s="81"/>
      <c r="ANV131" s="81"/>
      <c r="ANW131" s="81"/>
      <c r="ANX131" s="81"/>
      <c r="ANY131" s="81"/>
      <c r="ANZ131" s="81"/>
      <c r="AOA131" s="81"/>
      <c r="AOB131" s="81"/>
      <c r="AOC131" s="81"/>
      <c r="AOD131" s="81"/>
      <c r="AOE131" s="81"/>
      <c r="AOF131" s="81"/>
      <c r="AOG131" s="81"/>
      <c r="AOH131" s="81"/>
      <c r="AOI131" s="81"/>
      <c r="AOJ131" s="81"/>
      <c r="AOK131" s="81"/>
      <c r="AOL131" s="81"/>
      <c r="AOM131" s="81"/>
      <c r="AON131" s="81"/>
      <c r="AOO131" s="81"/>
      <c r="AOP131" s="81"/>
      <c r="AOQ131" s="81"/>
      <c r="AOR131" s="81"/>
      <c r="AOS131" s="81"/>
      <c r="AOT131" s="81"/>
      <c r="AOU131" s="81"/>
      <c r="AOV131" s="81"/>
      <c r="AOW131" s="81"/>
      <c r="AOX131" s="81"/>
      <c r="AOY131" s="81"/>
      <c r="AOZ131" s="81"/>
      <c r="APA131" s="81"/>
      <c r="APB131" s="81"/>
      <c r="APC131" s="81"/>
      <c r="APD131" s="81"/>
      <c r="APE131" s="81"/>
      <c r="APF131" s="81"/>
      <c r="APG131" s="81"/>
      <c r="APH131" s="81"/>
      <c r="API131" s="81"/>
      <c r="APJ131" s="81"/>
      <c r="APK131" s="81"/>
      <c r="APL131" s="81"/>
      <c r="APM131" s="81"/>
      <c r="APN131" s="81"/>
      <c r="APO131" s="81"/>
      <c r="APP131" s="81"/>
      <c r="APQ131" s="81"/>
      <c r="APR131" s="81"/>
      <c r="APS131" s="81"/>
      <c r="APT131" s="81"/>
      <c r="APU131" s="81"/>
      <c r="APV131" s="81"/>
      <c r="APW131" s="81"/>
      <c r="APX131" s="81"/>
      <c r="APY131" s="81"/>
      <c r="APZ131" s="81"/>
      <c r="AQA131" s="81"/>
      <c r="AQB131" s="81"/>
      <c r="AQC131" s="81"/>
      <c r="AQD131" s="81"/>
      <c r="AQE131" s="81"/>
      <c r="AQF131" s="81"/>
      <c r="AQG131" s="81"/>
      <c r="AQH131" s="81"/>
      <c r="AQI131" s="81"/>
      <c r="AQJ131" s="81"/>
      <c r="AQK131" s="81"/>
      <c r="AQL131" s="81"/>
      <c r="AQM131" s="81"/>
      <c r="AQN131" s="81"/>
      <c r="AQO131" s="81"/>
      <c r="AQP131" s="81"/>
      <c r="AQQ131" s="81"/>
      <c r="AQR131" s="81"/>
      <c r="AQS131" s="81"/>
      <c r="AQT131" s="81"/>
      <c r="AQU131" s="81"/>
      <c r="AQV131" s="81"/>
      <c r="AQW131" s="81"/>
      <c r="AQX131" s="81"/>
      <c r="AQY131" s="81"/>
      <c r="AQZ131" s="81"/>
      <c r="ARA131" s="81"/>
      <c r="ARB131" s="81"/>
      <c r="ARC131" s="81"/>
      <c r="ARD131" s="81"/>
      <c r="ARE131" s="81"/>
      <c r="ARF131" s="81"/>
      <c r="ARG131" s="81"/>
      <c r="ARH131" s="81"/>
      <c r="ARI131" s="81"/>
      <c r="ARJ131" s="81"/>
      <c r="ARK131" s="81"/>
      <c r="ARL131" s="81"/>
      <c r="ARM131" s="81"/>
      <c r="ARN131" s="81"/>
      <c r="ARO131" s="81"/>
      <c r="ARP131" s="81"/>
      <c r="ARQ131" s="81"/>
      <c r="ARR131" s="81"/>
      <c r="ARS131" s="81"/>
      <c r="ART131" s="81"/>
      <c r="ARU131" s="81"/>
      <c r="ARV131" s="81"/>
      <c r="ARW131" s="81"/>
      <c r="ARX131" s="81"/>
      <c r="ARY131" s="81"/>
      <c r="ARZ131" s="81"/>
      <c r="ASA131" s="81"/>
      <c r="ASB131" s="81"/>
      <c r="ASC131" s="81"/>
      <c r="ASD131" s="81"/>
      <c r="ASE131" s="81"/>
      <c r="ASF131" s="81"/>
      <c r="ASG131" s="81"/>
      <c r="ASH131" s="81"/>
      <c r="ASI131" s="81"/>
      <c r="ASJ131" s="81"/>
      <c r="ASK131" s="81"/>
      <c r="ASL131" s="81"/>
      <c r="ASM131" s="81"/>
      <c r="ASN131" s="81"/>
      <c r="ASO131" s="81"/>
      <c r="ASP131" s="81"/>
      <c r="ASQ131" s="81"/>
      <c r="ASR131" s="81"/>
      <c r="ASS131" s="81"/>
      <c r="AST131" s="81"/>
      <c r="ASU131" s="81"/>
      <c r="ASV131" s="81"/>
      <c r="ASW131" s="81"/>
      <c r="ASX131" s="81"/>
      <c r="ASY131" s="81"/>
      <c r="ASZ131" s="81"/>
      <c r="ATA131" s="81"/>
      <c r="ATB131" s="81"/>
      <c r="ATC131" s="81"/>
      <c r="ATD131" s="81"/>
      <c r="ATE131" s="81"/>
      <c r="ATF131" s="81"/>
      <c r="ATG131" s="81"/>
      <c r="ATH131" s="81"/>
      <c r="ATI131" s="81"/>
      <c r="ATJ131" s="81"/>
      <c r="ATK131" s="81"/>
      <c r="ATL131" s="81"/>
      <c r="ATM131" s="81"/>
      <c r="ATN131" s="81"/>
      <c r="ATO131" s="81"/>
      <c r="ATP131" s="81"/>
      <c r="ATQ131" s="81"/>
      <c r="ATR131" s="81"/>
      <c r="ATS131" s="81"/>
      <c r="ATT131" s="81"/>
      <c r="ATU131" s="81"/>
      <c r="ATV131" s="81"/>
      <c r="ATW131" s="81"/>
      <c r="ATX131" s="81"/>
      <c r="ATY131" s="81"/>
      <c r="ATZ131" s="81"/>
      <c r="AUA131" s="81"/>
      <c r="AUB131" s="81"/>
      <c r="AUC131" s="81"/>
      <c r="AUD131" s="81"/>
      <c r="AUE131" s="81"/>
      <c r="AUF131" s="81"/>
      <c r="AUG131" s="81"/>
      <c r="AUH131" s="81"/>
      <c r="AUI131" s="81"/>
      <c r="AUJ131" s="81"/>
      <c r="AUK131" s="81"/>
      <c r="AUL131" s="81"/>
      <c r="AUM131" s="81"/>
      <c r="AUN131" s="81"/>
      <c r="AUO131" s="81"/>
      <c r="AUP131" s="81"/>
      <c r="AUQ131" s="81"/>
      <c r="AUR131" s="81"/>
      <c r="AUS131" s="81"/>
      <c r="AUT131" s="81"/>
      <c r="AUU131" s="81"/>
      <c r="AUV131" s="81"/>
      <c r="AUW131" s="81"/>
      <c r="AUX131" s="81"/>
      <c r="AUY131" s="81"/>
      <c r="AUZ131" s="81"/>
      <c r="AVA131" s="81"/>
      <c r="AVB131" s="81"/>
      <c r="AVC131" s="81"/>
      <c r="AVD131" s="81"/>
      <c r="AVE131" s="81"/>
      <c r="AVF131" s="81"/>
      <c r="AVG131" s="81"/>
      <c r="AVH131" s="81"/>
      <c r="AVI131" s="81"/>
      <c r="AVJ131" s="81"/>
      <c r="AVK131" s="81"/>
      <c r="AVL131" s="81"/>
      <c r="AVM131" s="81"/>
      <c r="AVN131" s="81"/>
      <c r="AVO131" s="81"/>
      <c r="AVP131" s="81"/>
      <c r="AVQ131" s="81"/>
      <c r="AVR131" s="81"/>
      <c r="AVS131" s="81"/>
      <c r="AVT131" s="81"/>
      <c r="AVU131" s="81"/>
      <c r="AVV131" s="81"/>
      <c r="AVW131" s="81"/>
      <c r="AVX131" s="81"/>
      <c r="AVY131" s="81"/>
      <c r="AVZ131" s="81"/>
      <c r="AWA131" s="81"/>
      <c r="AWB131" s="81"/>
      <c r="AWC131" s="81"/>
      <c r="AWD131" s="81"/>
      <c r="AWE131" s="81"/>
      <c r="AWF131" s="81"/>
      <c r="AWG131" s="81"/>
      <c r="AWH131" s="81"/>
      <c r="AWI131" s="81"/>
      <c r="AWJ131" s="81"/>
      <c r="AWK131" s="81"/>
      <c r="AWL131" s="81"/>
      <c r="AWM131" s="81"/>
      <c r="AWN131" s="81"/>
      <c r="AWO131" s="81"/>
      <c r="AWP131" s="81"/>
      <c r="AWQ131" s="81"/>
      <c r="AWR131" s="81"/>
      <c r="AWS131" s="81"/>
      <c r="AWT131" s="81"/>
      <c r="AWU131" s="81"/>
      <c r="AWV131" s="81"/>
      <c r="AWW131" s="81"/>
      <c r="AWX131" s="81"/>
      <c r="AWY131" s="81"/>
      <c r="AWZ131" s="81"/>
      <c r="AXA131" s="81"/>
      <c r="AXB131" s="81"/>
      <c r="AXC131" s="81"/>
      <c r="AXD131" s="81"/>
      <c r="AXE131" s="81"/>
      <c r="AXF131" s="81"/>
      <c r="AXG131" s="81"/>
      <c r="AXH131" s="81"/>
      <c r="AXI131" s="81"/>
      <c r="AXJ131" s="81"/>
      <c r="AXK131" s="81"/>
      <c r="AXL131" s="81"/>
      <c r="AXM131" s="81"/>
      <c r="AXN131" s="81"/>
      <c r="AXO131" s="81"/>
      <c r="AXP131" s="81"/>
      <c r="AXQ131" s="81"/>
      <c r="AXR131" s="81"/>
      <c r="AXS131" s="81"/>
      <c r="AXT131" s="81"/>
      <c r="AXU131" s="81"/>
      <c r="AXV131" s="81"/>
      <c r="AXW131" s="81"/>
      <c r="AXX131" s="81"/>
      <c r="AXY131" s="81"/>
      <c r="AXZ131" s="81"/>
      <c r="AYA131" s="81"/>
      <c r="AYB131" s="81"/>
      <c r="AYC131" s="81"/>
      <c r="AYD131" s="81"/>
      <c r="AYE131" s="81"/>
      <c r="AYF131" s="81"/>
      <c r="AYG131" s="81"/>
      <c r="AYH131" s="81"/>
      <c r="AYI131" s="81"/>
      <c r="AYJ131" s="81"/>
      <c r="AYK131" s="81"/>
      <c r="AYL131" s="81"/>
      <c r="AYM131" s="81"/>
      <c r="AYN131" s="81"/>
      <c r="AYO131" s="81"/>
      <c r="AYP131" s="81"/>
      <c r="AYQ131" s="81"/>
      <c r="AYR131" s="81"/>
      <c r="AYS131" s="81"/>
      <c r="AYT131" s="81"/>
      <c r="AYU131" s="81"/>
      <c r="AYV131" s="81"/>
      <c r="AYW131" s="81"/>
      <c r="AYX131" s="81"/>
      <c r="AYY131" s="81"/>
      <c r="AYZ131" s="81"/>
      <c r="AZA131" s="81"/>
      <c r="AZB131" s="81"/>
      <c r="AZC131" s="81"/>
      <c r="AZD131" s="81"/>
      <c r="AZE131" s="81"/>
      <c r="AZF131" s="81"/>
      <c r="AZG131" s="81"/>
      <c r="AZH131" s="81"/>
      <c r="AZI131" s="81"/>
      <c r="AZJ131" s="81"/>
      <c r="AZK131" s="81"/>
      <c r="AZL131" s="81"/>
      <c r="AZM131" s="81"/>
      <c r="AZN131" s="81"/>
      <c r="AZO131" s="81"/>
      <c r="AZP131" s="81"/>
      <c r="AZQ131" s="81"/>
      <c r="AZR131" s="81"/>
      <c r="AZS131" s="81"/>
      <c r="AZT131" s="81"/>
      <c r="AZU131" s="81"/>
      <c r="AZV131" s="81"/>
      <c r="AZW131" s="81"/>
      <c r="AZX131" s="81"/>
      <c r="AZY131" s="81"/>
      <c r="AZZ131" s="81"/>
      <c r="BAA131" s="81"/>
      <c r="BAB131" s="81"/>
      <c r="BAC131" s="81"/>
      <c r="BAD131" s="81"/>
      <c r="BAE131" s="81"/>
      <c r="BAF131" s="81"/>
      <c r="BAG131" s="81"/>
      <c r="BAH131" s="81"/>
      <c r="BAI131" s="81"/>
      <c r="BAJ131" s="81"/>
      <c r="BAK131" s="81"/>
      <c r="BAL131" s="81"/>
      <c r="BAM131" s="81"/>
      <c r="BAN131" s="81"/>
      <c r="BAO131" s="81"/>
      <c r="BAP131" s="81"/>
      <c r="BAQ131" s="81"/>
      <c r="BAR131" s="81"/>
      <c r="BAS131" s="81"/>
      <c r="BAT131" s="81"/>
      <c r="BAU131" s="81"/>
      <c r="BAV131" s="81"/>
      <c r="BAW131" s="81"/>
      <c r="BAX131" s="81"/>
      <c r="BAY131" s="81"/>
      <c r="BAZ131" s="81"/>
      <c r="BBA131" s="81"/>
      <c r="BBB131" s="81"/>
      <c r="BBC131" s="81"/>
      <c r="BBD131" s="81"/>
      <c r="BBE131" s="81"/>
      <c r="BBF131" s="81"/>
      <c r="BBG131" s="81"/>
      <c r="BBH131" s="81"/>
      <c r="BBI131" s="81"/>
      <c r="BBJ131" s="81"/>
      <c r="BBK131" s="81"/>
      <c r="BBL131" s="81"/>
      <c r="BBM131" s="81"/>
      <c r="BBN131" s="81"/>
      <c r="BBO131" s="81"/>
      <c r="BBP131" s="81"/>
      <c r="BBQ131" s="81"/>
      <c r="BBR131" s="81"/>
      <c r="BBS131" s="81"/>
      <c r="BBT131" s="81"/>
      <c r="BBU131" s="81"/>
      <c r="BBV131" s="81"/>
      <c r="BBW131" s="81"/>
      <c r="BBX131" s="81"/>
      <c r="BBY131" s="81"/>
      <c r="BBZ131" s="81"/>
      <c r="BCA131" s="81"/>
      <c r="BCB131" s="81"/>
      <c r="BCC131" s="81"/>
      <c r="BCD131" s="81"/>
      <c r="BCE131" s="81"/>
      <c r="BCF131" s="81"/>
      <c r="BCG131" s="81"/>
      <c r="BCH131" s="81"/>
      <c r="BCI131" s="81"/>
      <c r="BCJ131" s="81"/>
      <c r="BCK131" s="81"/>
      <c r="BCL131" s="81"/>
      <c r="BCM131" s="81"/>
      <c r="BCN131" s="81"/>
      <c r="BCO131" s="81"/>
      <c r="BCP131" s="81"/>
      <c r="BCQ131" s="81"/>
      <c r="BCR131" s="81"/>
      <c r="BCS131" s="81"/>
      <c r="BCT131" s="81"/>
      <c r="BCU131" s="81"/>
      <c r="BCV131" s="81"/>
      <c r="BCW131" s="81"/>
      <c r="BCX131" s="81"/>
      <c r="BCY131" s="81"/>
      <c r="BCZ131" s="81"/>
      <c r="BDA131" s="81"/>
      <c r="BDB131" s="81"/>
      <c r="BDC131" s="81"/>
      <c r="BDD131" s="81"/>
      <c r="BDE131" s="81"/>
      <c r="BDF131" s="81"/>
      <c r="BDG131" s="81"/>
      <c r="BDH131" s="81"/>
      <c r="BDI131" s="81"/>
      <c r="BDJ131" s="81"/>
      <c r="BDK131" s="81"/>
      <c r="BDL131" s="81"/>
      <c r="BDM131" s="81"/>
      <c r="BDN131" s="81"/>
      <c r="BDO131" s="81"/>
      <c r="BDP131" s="81"/>
      <c r="BDQ131" s="81"/>
      <c r="BDR131" s="81"/>
      <c r="BDS131" s="81"/>
      <c r="BDT131" s="81"/>
      <c r="BDU131" s="81"/>
      <c r="BDV131" s="81"/>
      <c r="BDW131" s="81"/>
      <c r="BDX131" s="81"/>
      <c r="BDY131" s="81"/>
      <c r="BDZ131" s="81"/>
      <c r="BEA131" s="81"/>
      <c r="BEB131" s="81"/>
      <c r="BEC131" s="81"/>
      <c r="BED131" s="81"/>
      <c r="BEE131" s="81"/>
      <c r="BEF131" s="81"/>
      <c r="BEG131" s="81"/>
      <c r="BEH131" s="81"/>
      <c r="BEI131" s="81"/>
      <c r="BEJ131" s="81"/>
      <c r="BEK131" s="81"/>
      <c r="BEL131" s="81"/>
      <c r="BEM131" s="81"/>
      <c r="BEN131" s="81"/>
      <c r="BEO131" s="81"/>
      <c r="BEP131" s="81"/>
      <c r="BEQ131" s="81"/>
      <c r="BER131" s="81"/>
      <c r="BES131" s="81"/>
      <c r="BET131" s="81"/>
      <c r="BEU131" s="81"/>
      <c r="BEV131" s="81"/>
      <c r="BEW131" s="81"/>
      <c r="BEX131" s="81"/>
      <c r="BEY131" s="81"/>
      <c r="BEZ131" s="81"/>
      <c r="BFA131" s="81"/>
      <c r="BFB131" s="81"/>
      <c r="BFC131" s="81"/>
      <c r="BFD131" s="81"/>
      <c r="BFE131" s="81"/>
      <c r="BFF131" s="81"/>
      <c r="BFG131" s="81"/>
      <c r="BFH131" s="81"/>
      <c r="BFI131" s="81"/>
      <c r="BFJ131" s="81"/>
      <c r="BFK131" s="81"/>
      <c r="BFL131" s="81"/>
      <c r="BFM131" s="81"/>
      <c r="BFN131" s="81"/>
      <c r="BFO131" s="81"/>
      <c r="BFP131" s="81"/>
      <c r="BFQ131" s="81"/>
      <c r="BFR131" s="81"/>
      <c r="BFS131" s="81"/>
      <c r="BFT131" s="81"/>
      <c r="BFU131" s="81"/>
      <c r="BFV131" s="81"/>
      <c r="BFW131" s="81"/>
      <c r="BFX131" s="81"/>
      <c r="BFY131" s="81"/>
      <c r="BFZ131" s="81"/>
      <c r="BGA131" s="81"/>
      <c r="BGB131" s="81"/>
      <c r="BGC131" s="81"/>
      <c r="BGD131" s="81"/>
      <c r="BGE131" s="81"/>
      <c r="BGF131" s="81"/>
      <c r="BGG131" s="81"/>
      <c r="BGH131" s="81"/>
      <c r="BGI131" s="81"/>
      <c r="BGJ131" s="81"/>
      <c r="BGK131" s="81"/>
      <c r="BGL131" s="81"/>
      <c r="BGM131" s="81"/>
      <c r="BGN131" s="81"/>
      <c r="BGO131" s="81"/>
      <c r="BGP131" s="81"/>
      <c r="BGQ131" s="81"/>
      <c r="BGR131" s="81"/>
      <c r="BGS131" s="81"/>
      <c r="BGT131" s="81"/>
      <c r="BGU131" s="81"/>
      <c r="BGV131" s="81"/>
      <c r="BGW131" s="81"/>
      <c r="BGX131" s="81"/>
      <c r="BGY131" s="81"/>
      <c r="BGZ131" s="81"/>
      <c r="BHA131" s="81"/>
      <c r="BHB131" s="81"/>
      <c r="BHC131" s="81"/>
      <c r="BHD131" s="81"/>
      <c r="BHE131" s="81"/>
      <c r="BHF131" s="81"/>
      <c r="BHG131" s="81"/>
      <c r="BHH131" s="81"/>
      <c r="BHI131" s="81"/>
      <c r="BHJ131" s="81"/>
      <c r="BHK131" s="81"/>
      <c r="BHL131" s="81"/>
      <c r="BHM131" s="81"/>
      <c r="BHN131" s="81"/>
      <c r="BHO131" s="81"/>
      <c r="BHP131" s="81"/>
      <c r="BHQ131" s="81"/>
      <c r="BHR131" s="81"/>
      <c r="BHS131" s="81"/>
      <c r="BHT131" s="81"/>
      <c r="BHU131" s="81"/>
      <c r="BHV131" s="81"/>
      <c r="BHW131" s="81"/>
      <c r="BHX131" s="81"/>
      <c r="BHY131" s="81"/>
      <c r="BHZ131" s="81"/>
      <c r="BIA131" s="81"/>
      <c r="BIB131" s="81"/>
      <c r="BIC131" s="81"/>
      <c r="BID131" s="81"/>
      <c r="BIE131" s="81"/>
      <c r="BIF131" s="81"/>
      <c r="BIG131" s="81"/>
      <c r="BIH131" s="81"/>
      <c r="BII131" s="81"/>
      <c r="BIJ131" s="81"/>
      <c r="BIK131" s="81"/>
      <c r="BIL131" s="81"/>
      <c r="BIM131" s="81"/>
      <c r="BIN131" s="81"/>
      <c r="BIO131" s="81"/>
      <c r="BIP131" s="81"/>
      <c r="BIQ131" s="81"/>
      <c r="BIR131" s="81"/>
      <c r="BIS131" s="81"/>
      <c r="BIT131" s="81"/>
      <c r="BIU131" s="81"/>
      <c r="BIV131" s="81"/>
      <c r="BIW131" s="81"/>
      <c r="BIX131" s="81"/>
      <c r="BIY131" s="81"/>
      <c r="BIZ131" s="81"/>
    </row>
    <row r="132" spans="1:1612" s="82" customFormat="1" ht="51.4" customHeight="1">
      <c r="A132" s="143" t="s">
        <v>143</v>
      </c>
      <c r="B132" s="143"/>
      <c r="C132" s="111"/>
      <c r="D132" s="79">
        <v>2017</v>
      </c>
      <c r="E132" s="79">
        <v>2017</v>
      </c>
      <c r="F132" s="79">
        <v>2017</v>
      </c>
      <c r="G132" s="80">
        <v>1428</v>
      </c>
      <c r="H132" s="80">
        <v>0</v>
      </c>
      <c r="I132" s="80">
        <v>0</v>
      </c>
      <c r="J132" s="80">
        <v>1428</v>
      </c>
      <c r="K132" s="80">
        <v>0</v>
      </c>
      <c r="L132" s="80">
        <v>0</v>
      </c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  <c r="IU132" s="81"/>
      <c r="IV132" s="81"/>
      <c r="IW132" s="81"/>
      <c r="IX132" s="81"/>
      <c r="IY132" s="81"/>
      <c r="IZ132" s="81"/>
      <c r="JA132" s="81"/>
      <c r="JB132" s="81"/>
      <c r="JC132" s="81"/>
      <c r="JD132" s="81"/>
      <c r="JE132" s="81"/>
      <c r="JF132" s="81"/>
      <c r="JG132" s="81"/>
      <c r="JH132" s="81"/>
      <c r="JI132" s="81"/>
      <c r="JJ132" s="81"/>
      <c r="JK132" s="81"/>
      <c r="JL132" s="81"/>
      <c r="JM132" s="81"/>
      <c r="JN132" s="81"/>
      <c r="JO132" s="81"/>
      <c r="JP132" s="81"/>
      <c r="JQ132" s="81"/>
      <c r="JR132" s="81"/>
      <c r="JS132" s="81"/>
      <c r="JT132" s="81"/>
      <c r="JU132" s="81"/>
      <c r="JV132" s="81"/>
      <c r="JW132" s="81"/>
      <c r="JX132" s="81"/>
      <c r="JY132" s="81"/>
      <c r="JZ132" s="81"/>
      <c r="KA132" s="81"/>
      <c r="KB132" s="81"/>
      <c r="KC132" s="81"/>
      <c r="KD132" s="81"/>
      <c r="KE132" s="81"/>
      <c r="KF132" s="81"/>
      <c r="KG132" s="81"/>
      <c r="KH132" s="81"/>
      <c r="KI132" s="81"/>
      <c r="KJ132" s="81"/>
      <c r="KK132" s="81"/>
      <c r="KL132" s="81"/>
      <c r="KM132" s="81"/>
      <c r="KN132" s="81"/>
      <c r="KO132" s="81"/>
      <c r="KP132" s="81"/>
      <c r="KQ132" s="81"/>
      <c r="KR132" s="81"/>
      <c r="KS132" s="81"/>
      <c r="KT132" s="81"/>
      <c r="KU132" s="81"/>
      <c r="KV132" s="81"/>
      <c r="KW132" s="81"/>
      <c r="KX132" s="81"/>
      <c r="KY132" s="81"/>
      <c r="KZ132" s="81"/>
      <c r="LA132" s="81"/>
      <c r="LB132" s="81"/>
      <c r="LC132" s="81"/>
      <c r="LD132" s="81"/>
      <c r="LE132" s="81"/>
      <c r="LF132" s="81"/>
      <c r="LG132" s="81"/>
      <c r="LH132" s="81"/>
      <c r="LI132" s="81"/>
      <c r="LJ132" s="81"/>
      <c r="LK132" s="81"/>
      <c r="LL132" s="81"/>
      <c r="LM132" s="81"/>
      <c r="LN132" s="81"/>
      <c r="LO132" s="81"/>
      <c r="LP132" s="81"/>
      <c r="LQ132" s="81"/>
      <c r="LR132" s="81"/>
      <c r="LS132" s="81"/>
      <c r="LT132" s="81"/>
      <c r="LU132" s="81"/>
      <c r="LV132" s="81"/>
      <c r="LW132" s="81"/>
      <c r="LX132" s="81"/>
      <c r="LY132" s="81"/>
      <c r="LZ132" s="81"/>
      <c r="MA132" s="81"/>
      <c r="MB132" s="81"/>
      <c r="MC132" s="81"/>
      <c r="MD132" s="81"/>
      <c r="ME132" s="81"/>
      <c r="MF132" s="81"/>
      <c r="MG132" s="81"/>
      <c r="MH132" s="81"/>
      <c r="MI132" s="81"/>
      <c r="MJ132" s="81"/>
      <c r="MK132" s="81"/>
      <c r="ML132" s="81"/>
      <c r="MM132" s="81"/>
      <c r="MN132" s="81"/>
      <c r="MO132" s="81"/>
      <c r="MP132" s="81"/>
      <c r="MQ132" s="81"/>
      <c r="MR132" s="81"/>
      <c r="MS132" s="81"/>
      <c r="MT132" s="81"/>
      <c r="MU132" s="81"/>
      <c r="MV132" s="81"/>
      <c r="MW132" s="81"/>
      <c r="MX132" s="81"/>
      <c r="MY132" s="81"/>
      <c r="MZ132" s="81"/>
      <c r="NA132" s="81"/>
      <c r="NB132" s="81"/>
      <c r="NC132" s="81"/>
      <c r="ND132" s="81"/>
      <c r="NE132" s="81"/>
      <c r="NF132" s="81"/>
      <c r="NG132" s="81"/>
      <c r="NH132" s="81"/>
      <c r="NI132" s="81"/>
      <c r="NJ132" s="81"/>
      <c r="NK132" s="81"/>
      <c r="NL132" s="81"/>
      <c r="NM132" s="81"/>
      <c r="NN132" s="81"/>
      <c r="NO132" s="81"/>
      <c r="NP132" s="81"/>
      <c r="NQ132" s="81"/>
      <c r="NR132" s="81"/>
      <c r="NS132" s="81"/>
      <c r="NT132" s="81"/>
      <c r="NU132" s="81"/>
      <c r="NV132" s="81"/>
      <c r="NW132" s="81"/>
      <c r="NX132" s="81"/>
      <c r="NY132" s="81"/>
      <c r="NZ132" s="81"/>
      <c r="OA132" s="81"/>
      <c r="OB132" s="81"/>
      <c r="OC132" s="81"/>
      <c r="OD132" s="81"/>
      <c r="OE132" s="81"/>
      <c r="OF132" s="81"/>
      <c r="OG132" s="81"/>
      <c r="OH132" s="81"/>
      <c r="OI132" s="81"/>
      <c r="OJ132" s="81"/>
      <c r="OK132" s="81"/>
      <c r="OL132" s="81"/>
      <c r="OM132" s="81"/>
      <c r="ON132" s="81"/>
      <c r="OO132" s="81"/>
      <c r="OP132" s="81"/>
      <c r="OQ132" s="81"/>
      <c r="OR132" s="81"/>
      <c r="OS132" s="81"/>
      <c r="OT132" s="81"/>
      <c r="OU132" s="81"/>
      <c r="OV132" s="81"/>
      <c r="OW132" s="81"/>
      <c r="OX132" s="81"/>
      <c r="OY132" s="81"/>
      <c r="OZ132" s="81"/>
      <c r="PA132" s="81"/>
      <c r="PB132" s="81"/>
      <c r="PC132" s="81"/>
      <c r="PD132" s="81"/>
      <c r="PE132" s="81"/>
      <c r="PF132" s="81"/>
      <c r="PG132" s="81"/>
      <c r="PH132" s="81"/>
      <c r="PI132" s="81"/>
      <c r="PJ132" s="81"/>
      <c r="PK132" s="81"/>
      <c r="PL132" s="81"/>
      <c r="PM132" s="81"/>
      <c r="PN132" s="81"/>
      <c r="PO132" s="81"/>
      <c r="PP132" s="81"/>
      <c r="PQ132" s="81"/>
      <c r="PR132" s="81"/>
      <c r="PS132" s="81"/>
      <c r="PT132" s="81"/>
      <c r="PU132" s="81"/>
      <c r="PV132" s="81"/>
      <c r="PW132" s="81"/>
      <c r="PX132" s="81"/>
      <c r="PY132" s="81"/>
      <c r="PZ132" s="81"/>
      <c r="QA132" s="81"/>
      <c r="QB132" s="81"/>
      <c r="QC132" s="81"/>
      <c r="QD132" s="81"/>
      <c r="QE132" s="81"/>
      <c r="QF132" s="81"/>
      <c r="QG132" s="81"/>
      <c r="QH132" s="81"/>
      <c r="QI132" s="81"/>
      <c r="QJ132" s="81"/>
      <c r="QK132" s="81"/>
      <c r="QL132" s="81"/>
      <c r="QM132" s="81"/>
      <c r="QN132" s="81"/>
      <c r="QO132" s="81"/>
      <c r="QP132" s="81"/>
      <c r="QQ132" s="81"/>
      <c r="QR132" s="81"/>
      <c r="QS132" s="81"/>
      <c r="QT132" s="81"/>
      <c r="QU132" s="81"/>
      <c r="QV132" s="81"/>
      <c r="QW132" s="81"/>
      <c r="QX132" s="81"/>
      <c r="QY132" s="81"/>
      <c r="QZ132" s="81"/>
      <c r="RA132" s="81"/>
      <c r="RB132" s="81"/>
      <c r="RC132" s="81"/>
      <c r="RD132" s="81"/>
      <c r="RE132" s="81"/>
      <c r="RF132" s="81"/>
      <c r="RG132" s="81"/>
      <c r="RH132" s="81"/>
      <c r="RI132" s="81"/>
      <c r="RJ132" s="81"/>
      <c r="RK132" s="81"/>
      <c r="RL132" s="81"/>
      <c r="RM132" s="81"/>
      <c r="RN132" s="81"/>
      <c r="RO132" s="81"/>
      <c r="RP132" s="81"/>
      <c r="RQ132" s="81"/>
      <c r="RR132" s="81"/>
      <c r="RS132" s="81"/>
      <c r="RT132" s="81"/>
      <c r="RU132" s="81"/>
      <c r="RV132" s="81"/>
      <c r="RW132" s="81"/>
      <c r="RX132" s="81"/>
      <c r="RY132" s="81"/>
      <c r="RZ132" s="81"/>
      <c r="SA132" s="81"/>
      <c r="SB132" s="81"/>
      <c r="SC132" s="81"/>
      <c r="SD132" s="81"/>
      <c r="SE132" s="81"/>
      <c r="SF132" s="81"/>
      <c r="SG132" s="81"/>
      <c r="SH132" s="81"/>
      <c r="SI132" s="81"/>
      <c r="SJ132" s="81"/>
      <c r="SK132" s="81"/>
      <c r="SL132" s="81"/>
      <c r="SM132" s="81"/>
      <c r="SN132" s="81"/>
      <c r="SO132" s="81"/>
      <c r="SP132" s="81"/>
      <c r="SQ132" s="81"/>
      <c r="SR132" s="81"/>
      <c r="SS132" s="81"/>
      <c r="ST132" s="81"/>
      <c r="SU132" s="81"/>
      <c r="SV132" s="81"/>
      <c r="SW132" s="81"/>
      <c r="SX132" s="81"/>
      <c r="SY132" s="81"/>
      <c r="SZ132" s="81"/>
      <c r="TA132" s="81"/>
      <c r="TB132" s="81"/>
      <c r="TC132" s="81"/>
      <c r="TD132" s="81"/>
      <c r="TE132" s="81"/>
      <c r="TF132" s="81"/>
      <c r="TG132" s="81"/>
      <c r="TH132" s="81"/>
      <c r="TI132" s="81"/>
      <c r="TJ132" s="81"/>
      <c r="TK132" s="81"/>
      <c r="TL132" s="81"/>
      <c r="TM132" s="81"/>
      <c r="TN132" s="81"/>
      <c r="TO132" s="81"/>
      <c r="TP132" s="81"/>
      <c r="TQ132" s="81"/>
      <c r="TR132" s="81"/>
      <c r="TS132" s="81"/>
      <c r="TT132" s="81"/>
      <c r="TU132" s="81"/>
      <c r="TV132" s="81"/>
      <c r="TW132" s="81"/>
      <c r="TX132" s="81"/>
      <c r="TY132" s="81"/>
      <c r="TZ132" s="81"/>
      <c r="UA132" s="81"/>
      <c r="UB132" s="81"/>
      <c r="UC132" s="81"/>
      <c r="UD132" s="81"/>
      <c r="UE132" s="81"/>
      <c r="UF132" s="81"/>
      <c r="UG132" s="81"/>
      <c r="UH132" s="81"/>
      <c r="UI132" s="81"/>
      <c r="UJ132" s="81"/>
      <c r="UK132" s="81"/>
      <c r="UL132" s="81"/>
      <c r="UM132" s="81"/>
      <c r="UN132" s="81"/>
      <c r="UO132" s="81"/>
      <c r="UP132" s="81"/>
      <c r="UQ132" s="81"/>
      <c r="UR132" s="81"/>
      <c r="US132" s="81"/>
      <c r="UT132" s="81"/>
      <c r="UU132" s="81"/>
      <c r="UV132" s="81"/>
      <c r="UW132" s="81"/>
      <c r="UX132" s="81"/>
      <c r="UY132" s="81"/>
      <c r="UZ132" s="81"/>
      <c r="VA132" s="81"/>
      <c r="VB132" s="81"/>
      <c r="VC132" s="81"/>
      <c r="VD132" s="81"/>
      <c r="VE132" s="81"/>
      <c r="VF132" s="81"/>
      <c r="VG132" s="81"/>
      <c r="VH132" s="81"/>
      <c r="VI132" s="81"/>
      <c r="VJ132" s="81"/>
      <c r="VK132" s="81"/>
      <c r="VL132" s="81"/>
      <c r="VM132" s="81"/>
      <c r="VN132" s="81"/>
      <c r="VO132" s="81"/>
      <c r="VP132" s="81"/>
      <c r="VQ132" s="81"/>
      <c r="VR132" s="81"/>
      <c r="VS132" s="81"/>
      <c r="VT132" s="81"/>
      <c r="VU132" s="81"/>
      <c r="VV132" s="81"/>
      <c r="VW132" s="81"/>
      <c r="VX132" s="81"/>
      <c r="VY132" s="81"/>
      <c r="VZ132" s="81"/>
      <c r="WA132" s="81"/>
      <c r="WB132" s="81"/>
      <c r="WC132" s="81"/>
      <c r="WD132" s="81"/>
      <c r="WE132" s="81"/>
      <c r="WF132" s="81"/>
      <c r="WG132" s="81"/>
      <c r="WH132" s="81"/>
      <c r="WI132" s="81"/>
      <c r="WJ132" s="81"/>
      <c r="WK132" s="81"/>
      <c r="WL132" s="81"/>
      <c r="WM132" s="81"/>
      <c r="WN132" s="81"/>
      <c r="WO132" s="81"/>
      <c r="WP132" s="81"/>
      <c r="WQ132" s="81"/>
      <c r="WR132" s="81"/>
      <c r="WS132" s="81"/>
      <c r="WT132" s="81"/>
      <c r="WU132" s="81"/>
      <c r="WV132" s="81"/>
      <c r="WW132" s="81"/>
      <c r="WX132" s="81"/>
      <c r="WY132" s="81"/>
      <c r="WZ132" s="81"/>
      <c r="XA132" s="81"/>
      <c r="XB132" s="81"/>
      <c r="XC132" s="81"/>
      <c r="XD132" s="81"/>
      <c r="XE132" s="81"/>
      <c r="XF132" s="81"/>
      <c r="XG132" s="81"/>
      <c r="XH132" s="81"/>
      <c r="XI132" s="81"/>
      <c r="XJ132" s="81"/>
      <c r="XK132" s="81"/>
      <c r="XL132" s="81"/>
      <c r="XM132" s="81"/>
      <c r="XN132" s="81"/>
      <c r="XO132" s="81"/>
      <c r="XP132" s="81"/>
      <c r="XQ132" s="81"/>
      <c r="XR132" s="81"/>
      <c r="XS132" s="81"/>
      <c r="XT132" s="81"/>
      <c r="XU132" s="81"/>
      <c r="XV132" s="81"/>
      <c r="XW132" s="81"/>
      <c r="XX132" s="81"/>
      <c r="XY132" s="81"/>
      <c r="XZ132" s="81"/>
      <c r="YA132" s="81"/>
      <c r="YB132" s="81"/>
      <c r="YC132" s="81"/>
      <c r="YD132" s="81"/>
      <c r="YE132" s="81"/>
      <c r="YF132" s="81"/>
      <c r="YG132" s="81"/>
      <c r="YH132" s="81"/>
      <c r="YI132" s="81"/>
      <c r="YJ132" s="81"/>
      <c r="YK132" s="81"/>
      <c r="YL132" s="81"/>
      <c r="YM132" s="81"/>
      <c r="YN132" s="81"/>
      <c r="YO132" s="81"/>
      <c r="YP132" s="81"/>
      <c r="YQ132" s="81"/>
      <c r="YR132" s="81"/>
      <c r="YS132" s="81"/>
      <c r="YT132" s="81"/>
      <c r="YU132" s="81"/>
      <c r="YV132" s="81"/>
      <c r="YW132" s="81"/>
      <c r="YX132" s="81"/>
      <c r="YY132" s="81"/>
      <c r="YZ132" s="81"/>
      <c r="ZA132" s="81"/>
      <c r="ZB132" s="81"/>
      <c r="ZC132" s="81"/>
      <c r="ZD132" s="81"/>
      <c r="ZE132" s="81"/>
      <c r="ZF132" s="81"/>
      <c r="ZG132" s="81"/>
      <c r="ZH132" s="81"/>
      <c r="ZI132" s="81"/>
      <c r="ZJ132" s="81"/>
      <c r="ZK132" s="81"/>
      <c r="ZL132" s="81"/>
      <c r="ZM132" s="81"/>
      <c r="ZN132" s="81"/>
      <c r="ZO132" s="81"/>
      <c r="ZP132" s="81"/>
      <c r="ZQ132" s="81"/>
      <c r="ZR132" s="81"/>
      <c r="ZS132" s="81"/>
      <c r="ZT132" s="81"/>
      <c r="ZU132" s="81"/>
      <c r="ZV132" s="81"/>
      <c r="ZW132" s="81"/>
      <c r="ZX132" s="81"/>
      <c r="ZY132" s="81"/>
      <c r="ZZ132" s="81"/>
      <c r="AAA132" s="81"/>
      <c r="AAB132" s="81"/>
      <c r="AAC132" s="81"/>
      <c r="AAD132" s="81"/>
      <c r="AAE132" s="81"/>
      <c r="AAF132" s="81"/>
      <c r="AAG132" s="81"/>
      <c r="AAH132" s="81"/>
      <c r="AAI132" s="81"/>
      <c r="AAJ132" s="81"/>
      <c r="AAK132" s="81"/>
      <c r="AAL132" s="81"/>
      <c r="AAM132" s="81"/>
      <c r="AAN132" s="81"/>
      <c r="AAO132" s="81"/>
      <c r="AAP132" s="81"/>
      <c r="AAQ132" s="81"/>
      <c r="AAR132" s="81"/>
      <c r="AAS132" s="81"/>
      <c r="AAT132" s="81"/>
      <c r="AAU132" s="81"/>
      <c r="AAV132" s="81"/>
      <c r="AAW132" s="81"/>
      <c r="AAX132" s="81"/>
      <c r="AAY132" s="81"/>
      <c r="AAZ132" s="81"/>
      <c r="ABA132" s="81"/>
      <c r="ABB132" s="81"/>
      <c r="ABC132" s="81"/>
      <c r="ABD132" s="81"/>
      <c r="ABE132" s="81"/>
      <c r="ABF132" s="81"/>
      <c r="ABG132" s="81"/>
      <c r="ABH132" s="81"/>
      <c r="ABI132" s="81"/>
      <c r="ABJ132" s="81"/>
      <c r="ABK132" s="81"/>
      <c r="ABL132" s="81"/>
      <c r="ABM132" s="81"/>
      <c r="ABN132" s="81"/>
      <c r="ABO132" s="81"/>
      <c r="ABP132" s="81"/>
      <c r="ABQ132" s="81"/>
      <c r="ABR132" s="81"/>
      <c r="ABS132" s="81"/>
      <c r="ABT132" s="81"/>
      <c r="ABU132" s="81"/>
      <c r="ABV132" s="81"/>
      <c r="ABW132" s="81"/>
      <c r="ABX132" s="81"/>
      <c r="ABY132" s="81"/>
      <c r="ABZ132" s="81"/>
      <c r="ACA132" s="81"/>
      <c r="ACB132" s="81"/>
      <c r="ACC132" s="81"/>
      <c r="ACD132" s="81"/>
      <c r="ACE132" s="81"/>
      <c r="ACF132" s="81"/>
      <c r="ACG132" s="81"/>
      <c r="ACH132" s="81"/>
      <c r="ACI132" s="81"/>
      <c r="ACJ132" s="81"/>
      <c r="ACK132" s="81"/>
      <c r="ACL132" s="81"/>
      <c r="ACM132" s="81"/>
      <c r="ACN132" s="81"/>
      <c r="ACO132" s="81"/>
      <c r="ACP132" s="81"/>
      <c r="ACQ132" s="81"/>
      <c r="ACR132" s="81"/>
      <c r="ACS132" s="81"/>
      <c r="ACT132" s="81"/>
      <c r="ACU132" s="81"/>
      <c r="ACV132" s="81"/>
      <c r="ACW132" s="81"/>
      <c r="ACX132" s="81"/>
      <c r="ACY132" s="81"/>
      <c r="ACZ132" s="81"/>
      <c r="ADA132" s="81"/>
      <c r="ADB132" s="81"/>
      <c r="ADC132" s="81"/>
      <c r="ADD132" s="81"/>
      <c r="ADE132" s="81"/>
      <c r="ADF132" s="81"/>
      <c r="ADG132" s="81"/>
      <c r="ADH132" s="81"/>
      <c r="ADI132" s="81"/>
      <c r="ADJ132" s="81"/>
      <c r="ADK132" s="81"/>
      <c r="ADL132" s="81"/>
      <c r="ADM132" s="81"/>
      <c r="ADN132" s="81"/>
      <c r="ADO132" s="81"/>
      <c r="ADP132" s="81"/>
      <c r="ADQ132" s="81"/>
      <c r="ADR132" s="81"/>
      <c r="ADS132" s="81"/>
      <c r="ADT132" s="81"/>
      <c r="ADU132" s="81"/>
      <c r="ADV132" s="81"/>
      <c r="ADW132" s="81"/>
      <c r="ADX132" s="81"/>
      <c r="ADY132" s="81"/>
      <c r="ADZ132" s="81"/>
      <c r="AEA132" s="81"/>
      <c r="AEB132" s="81"/>
      <c r="AEC132" s="81"/>
      <c r="AED132" s="81"/>
      <c r="AEE132" s="81"/>
      <c r="AEF132" s="81"/>
      <c r="AEG132" s="81"/>
      <c r="AEH132" s="81"/>
      <c r="AEI132" s="81"/>
      <c r="AEJ132" s="81"/>
      <c r="AEK132" s="81"/>
      <c r="AEL132" s="81"/>
      <c r="AEM132" s="81"/>
      <c r="AEN132" s="81"/>
      <c r="AEO132" s="81"/>
      <c r="AEP132" s="81"/>
      <c r="AEQ132" s="81"/>
      <c r="AER132" s="81"/>
      <c r="AES132" s="81"/>
      <c r="AET132" s="81"/>
      <c r="AEU132" s="81"/>
      <c r="AEV132" s="81"/>
      <c r="AEW132" s="81"/>
      <c r="AEX132" s="81"/>
      <c r="AEY132" s="81"/>
      <c r="AEZ132" s="81"/>
      <c r="AFA132" s="81"/>
      <c r="AFB132" s="81"/>
      <c r="AFC132" s="81"/>
      <c r="AFD132" s="81"/>
      <c r="AFE132" s="81"/>
      <c r="AFF132" s="81"/>
      <c r="AFG132" s="81"/>
      <c r="AFH132" s="81"/>
      <c r="AFI132" s="81"/>
      <c r="AFJ132" s="81"/>
      <c r="AFK132" s="81"/>
      <c r="AFL132" s="81"/>
      <c r="AFM132" s="81"/>
      <c r="AFN132" s="81"/>
      <c r="AFO132" s="81"/>
      <c r="AFP132" s="81"/>
      <c r="AFQ132" s="81"/>
      <c r="AFR132" s="81"/>
      <c r="AFS132" s="81"/>
      <c r="AFT132" s="81"/>
      <c r="AFU132" s="81"/>
      <c r="AFV132" s="81"/>
      <c r="AFW132" s="81"/>
      <c r="AFX132" s="81"/>
      <c r="AFY132" s="81"/>
      <c r="AFZ132" s="81"/>
      <c r="AGA132" s="81"/>
      <c r="AGB132" s="81"/>
      <c r="AGC132" s="81"/>
      <c r="AGD132" s="81"/>
      <c r="AGE132" s="81"/>
      <c r="AGF132" s="81"/>
      <c r="AGG132" s="81"/>
      <c r="AGH132" s="81"/>
      <c r="AGI132" s="81"/>
      <c r="AGJ132" s="81"/>
      <c r="AGK132" s="81"/>
      <c r="AGL132" s="81"/>
      <c r="AGM132" s="81"/>
      <c r="AGN132" s="81"/>
      <c r="AGO132" s="81"/>
      <c r="AGP132" s="81"/>
      <c r="AGQ132" s="81"/>
      <c r="AGR132" s="81"/>
      <c r="AGS132" s="81"/>
      <c r="AGT132" s="81"/>
      <c r="AGU132" s="81"/>
      <c r="AGV132" s="81"/>
      <c r="AGW132" s="81"/>
      <c r="AGX132" s="81"/>
      <c r="AGY132" s="81"/>
      <c r="AGZ132" s="81"/>
      <c r="AHA132" s="81"/>
      <c r="AHB132" s="81"/>
      <c r="AHC132" s="81"/>
      <c r="AHD132" s="81"/>
      <c r="AHE132" s="81"/>
      <c r="AHF132" s="81"/>
      <c r="AHG132" s="81"/>
      <c r="AHH132" s="81"/>
      <c r="AHI132" s="81"/>
      <c r="AHJ132" s="81"/>
      <c r="AHK132" s="81"/>
      <c r="AHL132" s="81"/>
      <c r="AHM132" s="81"/>
      <c r="AHN132" s="81"/>
      <c r="AHO132" s="81"/>
      <c r="AHP132" s="81"/>
      <c r="AHQ132" s="81"/>
      <c r="AHR132" s="81"/>
      <c r="AHS132" s="81"/>
      <c r="AHT132" s="81"/>
      <c r="AHU132" s="81"/>
      <c r="AHV132" s="81"/>
      <c r="AHW132" s="81"/>
      <c r="AHX132" s="81"/>
      <c r="AHY132" s="81"/>
      <c r="AHZ132" s="81"/>
      <c r="AIA132" s="81"/>
      <c r="AIB132" s="81"/>
      <c r="AIC132" s="81"/>
      <c r="AID132" s="81"/>
      <c r="AIE132" s="81"/>
      <c r="AIF132" s="81"/>
      <c r="AIG132" s="81"/>
      <c r="AIH132" s="81"/>
      <c r="AII132" s="81"/>
      <c r="AIJ132" s="81"/>
      <c r="AIK132" s="81"/>
      <c r="AIL132" s="81"/>
      <c r="AIM132" s="81"/>
      <c r="AIN132" s="81"/>
      <c r="AIO132" s="81"/>
      <c r="AIP132" s="81"/>
      <c r="AIQ132" s="81"/>
      <c r="AIR132" s="81"/>
      <c r="AIS132" s="81"/>
      <c r="AIT132" s="81"/>
      <c r="AIU132" s="81"/>
      <c r="AIV132" s="81"/>
      <c r="AIW132" s="81"/>
      <c r="AIX132" s="81"/>
      <c r="AIY132" s="81"/>
      <c r="AIZ132" s="81"/>
      <c r="AJA132" s="81"/>
      <c r="AJB132" s="81"/>
      <c r="AJC132" s="81"/>
      <c r="AJD132" s="81"/>
      <c r="AJE132" s="81"/>
      <c r="AJF132" s="81"/>
      <c r="AJG132" s="81"/>
      <c r="AJH132" s="81"/>
      <c r="AJI132" s="81"/>
      <c r="AJJ132" s="81"/>
      <c r="AJK132" s="81"/>
      <c r="AJL132" s="81"/>
      <c r="AJM132" s="81"/>
      <c r="AJN132" s="81"/>
      <c r="AJO132" s="81"/>
      <c r="AJP132" s="81"/>
      <c r="AJQ132" s="81"/>
      <c r="AJR132" s="81"/>
      <c r="AJS132" s="81"/>
      <c r="AJT132" s="81"/>
      <c r="AJU132" s="81"/>
      <c r="AJV132" s="81"/>
      <c r="AJW132" s="81"/>
      <c r="AJX132" s="81"/>
      <c r="AJY132" s="81"/>
      <c r="AJZ132" s="81"/>
      <c r="AKA132" s="81"/>
      <c r="AKB132" s="81"/>
      <c r="AKC132" s="81"/>
      <c r="AKD132" s="81"/>
      <c r="AKE132" s="81"/>
      <c r="AKF132" s="81"/>
      <c r="AKG132" s="81"/>
      <c r="AKH132" s="81"/>
      <c r="AKI132" s="81"/>
      <c r="AKJ132" s="81"/>
      <c r="AKK132" s="81"/>
      <c r="AKL132" s="81"/>
      <c r="AKM132" s="81"/>
      <c r="AKN132" s="81"/>
      <c r="AKO132" s="81"/>
      <c r="AKP132" s="81"/>
      <c r="AKQ132" s="81"/>
      <c r="AKR132" s="81"/>
      <c r="AKS132" s="81"/>
      <c r="AKT132" s="81"/>
      <c r="AKU132" s="81"/>
      <c r="AKV132" s="81"/>
      <c r="AKW132" s="81"/>
      <c r="AKX132" s="81"/>
      <c r="AKY132" s="81"/>
      <c r="AKZ132" s="81"/>
      <c r="ALA132" s="81"/>
      <c r="ALB132" s="81"/>
      <c r="ALC132" s="81"/>
      <c r="ALD132" s="81"/>
      <c r="ALE132" s="81"/>
      <c r="ALF132" s="81"/>
      <c r="ALG132" s="81"/>
      <c r="ALH132" s="81"/>
      <c r="ALI132" s="81"/>
      <c r="ALJ132" s="81"/>
      <c r="ALK132" s="81"/>
      <c r="ALL132" s="81"/>
      <c r="ALM132" s="81"/>
      <c r="ALN132" s="81"/>
      <c r="ALO132" s="81"/>
      <c r="ALP132" s="81"/>
      <c r="ALQ132" s="81"/>
      <c r="ALR132" s="81"/>
      <c r="ALS132" s="81"/>
      <c r="ALT132" s="81"/>
      <c r="ALU132" s="81"/>
      <c r="ALV132" s="81"/>
      <c r="ALW132" s="81"/>
      <c r="ALX132" s="81"/>
      <c r="ALY132" s="81"/>
      <c r="ALZ132" s="81"/>
      <c r="AMA132" s="81"/>
      <c r="AMB132" s="81"/>
      <c r="AMC132" s="81"/>
      <c r="AMD132" s="81"/>
      <c r="AME132" s="81"/>
      <c r="AMF132" s="81"/>
      <c r="AMG132" s="81"/>
      <c r="AMH132" s="81"/>
      <c r="AMI132" s="81"/>
      <c r="AMJ132" s="81"/>
      <c r="AMK132" s="81"/>
      <c r="AML132" s="81"/>
      <c r="AMM132" s="81"/>
      <c r="AMN132" s="81"/>
      <c r="AMO132" s="81"/>
      <c r="AMP132" s="81"/>
      <c r="AMQ132" s="81"/>
      <c r="AMR132" s="81"/>
      <c r="AMS132" s="81"/>
      <c r="AMT132" s="81"/>
      <c r="AMU132" s="81"/>
      <c r="AMV132" s="81"/>
      <c r="AMW132" s="81"/>
      <c r="AMX132" s="81"/>
      <c r="AMY132" s="81"/>
      <c r="AMZ132" s="81"/>
      <c r="ANA132" s="81"/>
      <c r="ANB132" s="81"/>
      <c r="ANC132" s="81"/>
      <c r="AND132" s="81"/>
      <c r="ANE132" s="81"/>
      <c r="ANF132" s="81"/>
      <c r="ANG132" s="81"/>
      <c r="ANH132" s="81"/>
      <c r="ANI132" s="81"/>
      <c r="ANJ132" s="81"/>
      <c r="ANK132" s="81"/>
      <c r="ANL132" s="81"/>
      <c r="ANM132" s="81"/>
      <c r="ANN132" s="81"/>
      <c r="ANO132" s="81"/>
      <c r="ANP132" s="81"/>
      <c r="ANQ132" s="81"/>
      <c r="ANR132" s="81"/>
      <c r="ANS132" s="81"/>
      <c r="ANT132" s="81"/>
      <c r="ANU132" s="81"/>
      <c r="ANV132" s="81"/>
      <c r="ANW132" s="81"/>
      <c r="ANX132" s="81"/>
      <c r="ANY132" s="81"/>
      <c r="ANZ132" s="81"/>
      <c r="AOA132" s="81"/>
      <c r="AOB132" s="81"/>
      <c r="AOC132" s="81"/>
      <c r="AOD132" s="81"/>
      <c r="AOE132" s="81"/>
      <c r="AOF132" s="81"/>
      <c r="AOG132" s="81"/>
      <c r="AOH132" s="81"/>
      <c r="AOI132" s="81"/>
      <c r="AOJ132" s="81"/>
      <c r="AOK132" s="81"/>
      <c r="AOL132" s="81"/>
      <c r="AOM132" s="81"/>
      <c r="AON132" s="81"/>
      <c r="AOO132" s="81"/>
      <c r="AOP132" s="81"/>
      <c r="AOQ132" s="81"/>
      <c r="AOR132" s="81"/>
      <c r="AOS132" s="81"/>
      <c r="AOT132" s="81"/>
      <c r="AOU132" s="81"/>
      <c r="AOV132" s="81"/>
      <c r="AOW132" s="81"/>
      <c r="AOX132" s="81"/>
      <c r="AOY132" s="81"/>
      <c r="AOZ132" s="81"/>
      <c r="APA132" s="81"/>
      <c r="APB132" s="81"/>
      <c r="APC132" s="81"/>
      <c r="APD132" s="81"/>
      <c r="APE132" s="81"/>
      <c r="APF132" s="81"/>
      <c r="APG132" s="81"/>
      <c r="APH132" s="81"/>
      <c r="API132" s="81"/>
      <c r="APJ132" s="81"/>
      <c r="APK132" s="81"/>
      <c r="APL132" s="81"/>
      <c r="APM132" s="81"/>
      <c r="APN132" s="81"/>
      <c r="APO132" s="81"/>
      <c r="APP132" s="81"/>
      <c r="APQ132" s="81"/>
      <c r="APR132" s="81"/>
      <c r="APS132" s="81"/>
      <c r="APT132" s="81"/>
      <c r="APU132" s="81"/>
      <c r="APV132" s="81"/>
      <c r="APW132" s="81"/>
      <c r="APX132" s="81"/>
      <c r="APY132" s="81"/>
      <c r="APZ132" s="81"/>
      <c r="AQA132" s="81"/>
      <c r="AQB132" s="81"/>
      <c r="AQC132" s="81"/>
      <c r="AQD132" s="81"/>
      <c r="AQE132" s="81"/>
      <c r="AQF132" s="81"/>
      <c r="AQG132" s="81"/>
      <c r="AQH132" s="81"/>
      <c r="AQI132" s="81"/>
      <c r="AQJ132" s="81"/>
      <c r="AQK132" s="81"/>
      <c r="AQL132" s="81"/>
      <c r="AQM132" s="81"/>
      <c r="AQN132" s="81"/>
      <c r="AQO132" s="81"/>
      <c r="AQP132" s="81"/>
      <c r="AQQ132" s="81"/>
      <c r="AQR132" s="81"/>
      <c r="AQS132" s="81"/>
      <c r="AQT132" s="81"/>
      <c r="AQU132" s="81"/>
      <c r="AQV132" s="81"/>
      <c r="AQW132" s="81"/>
      <c r="AQX132" s="81"/>
      <c r="AQY132" s="81"/>
      <c r="AQZ132" s="81"/>
      <c r="ARA132" s="81"/>
      <c r="ARB132" s="81"/>
      <c r="ARC132" s="81"/>
      <c r="ARD132" s="81"/>
      <c r="ARE132" s="81"/>
      <c r="ARF132" s="81"/>
      <c r="ARG132" s="81"/>
      <c r="ARH132" s="81"/>
      <c r="ARI132" s="81"/>
      <c r="ARJ132" s="81"/>
      <c r="ARK132" s="81"/>
      <c r="ARL132" s="81"/>
      <c r="ARM132" s="81"/>
      <c r="ARN132" s="81"/>
      <c r="ARO132" s="81"/>
      <c r="ARP132" s="81"/>
      <c r="ARQ132" s="81"/>
      <c r="ARR132" s="81"/>
      <c r="ARS132" s="81"/>
      <c r="ART132" s="81"/>
      <c r="ARU132" s="81"/>
      <c r="ARV132" s="81"/>
      <c r="ARW132" s="81"/>
      <c r="ARX132" s="81"/>
      <c r="ARY132" s="81"/>
      <c r="ARZ132" s="81"/>
      <c r="ASA132" s="81"/>
      <c r="ASB132" s="81"/>
      <c r="ASC132" s="81"/>
      <c r="ASD132" s="81"/>
      <c r="ASE132" s="81"/>
      <c r="ASF132" s="81"/>
      <c r="ASG132" s="81"/>
      <c r="ASH132" s="81"/>
      <c r="ASI132" s="81"/>
      <c r="ASJ132" s="81"/>
      <c r="ASK132" s="81"/>
      <c r="ASL132" s="81"/>
      <c r="ASM132" s="81"/>
      <c r="ASN132" s="81"/>
      <c r="ASO132" s="81"/>
      <c r="ASP132" s="81"/>
      <c r="ASQ132" s="81"/>
      <c r="ASR132" s="81"/>
      <c r="ASS132" s="81"/>
      <c r="AST132" s="81"/>
      <c r="ASU132" s="81"/>
      <c r="ASV132" s="81"/>
      <c r="ASW132" s="81"/>
      <c r="ASX132" s="81"/>
      <c r="ASY132" s="81"/>
      <c r="ASZ132" s="81"/>
      <c r="ATA132" s="81"/>
      <c r="ATB132" s="81"/>
      <c r="ATC132" s="81"/>
      <c r="ATD132" s="81"/>
      <c r="ATE132" s="81"/>
      <c r="ATF132" s="81"/>
      <c r="ATG132" s="81"/>
      <c r="ATH132" s="81"/>
      <c r="ATI132" s="81"/>
      <c r="ATJ132" s="81"/>
      <c r="ATK132" s="81"/>
      <c r="ATL132" s="81"/>
      <c r="ATM132" s="81"/>
      <c r="ATN132" s="81"/>
      <c r="ATO132" s="81"/>
      <c r="ATP132" s="81"/>
      <c r="ATQ132" s="81"/>
      <c r="ATR132" s="81"/>
      <c r="ATS132" s="81"/>
      <c r="ATT132" s="81"/>
      <c r="ATU132" s="81"/>
      <c r="ATV132" s="81"/>
      <c r="ATW132" s="81"/>
      <c r="ATX132" s="81"/>
      <c r="ATY132" s="81"/>
      <c r="ATZ132" s="81"/>
      <c r="AUA132" s="81"/>
      <c r="AUB132" s="81"/>
      <c r="AUC132" s="81"/>
      <c r="AUD132" s="81"/>
      <c r="AUE132" s="81"/>
      <c r="AUF132" s="81"/>
      <c r="AUG132" s="81"/>
      <c r="AUH132" s="81"/>
      <c r="AUI132" s="81"/>
      <c r="AUJ132" s="81"/>
      <c r="AUK132" s="81"/>
      <c r="AUL132" s="81"/>
      <c r="AUM132" s="81"/>
      <c r="AUN132" s="81"/>
      <c r="AUO132" s="81"/>
      <c r="AUP132" s="81"/>
      <c r="AUQ132" s="81"/>
      <c r="AUR132" s="81"/>
      <c r="AUS132" s="81"/>
      <c r="AUT132" s="81"/>
      <c r="AUU132" s="81"/>
      <c r="AUV132" s="81"/>
      <c r="AUW132" s="81"/>
      <c r="AUX132" s="81"/>
      <c r="AUY132" s="81"/>
      <c r="AUZ132" s="81"/>
      <c r="AVA132" s="81"/>
      <c r="AVB132" s="81"/>
      <c r="AVC132" s="81"/>
      <c r="AVD132" s="81"/>
      <c r="AVE132" s="81"/>
      <c r="AVF132" s="81"/>
      <c r="AVG132" s="81"/>
      <c r="AVH132" s="81"/>
      <c r="AVI132" s="81"/>
      <c r="AVJ132" s="81"/>
      <c r="AVK132" s="81"/>
      <c r="AVL132" s="81"/>
      <c r="AVM132" s="81"/>
      <c r="AVN132" s="81"/>
      <c r="AVO132" s="81"/>
      <c r="AVP132" s="81"/>
      <c r="AVQ132" s="81"/>
      <c r="AVR132" s="81"/>
      <c r="AVS132" s="81"/>
      <c r="AVT132" s="81"/>
      <c r="AVU132" s="81"/>
      <c r="AVV132" s="81"/>
      <c r="AVW132" s="81"/>
      <c r="AVX132" s="81"/>
      <c r="AVY132" s="81"/>
      <c r="AVZ132" s="81"/>
      <c r="AWA132" s="81"/>
      <c r="AWB132" s="81"/>
      <c r="AWC132" s="81"/>
      <c r="AWD132" s="81"/>
      <c r="AWE132" s="81"/>
      <c r="AWF132" s="81"/>
      <c r="AWG132" s="81"/>
      <c r="AWH132" s="81"/>
      <c r="AWI132" s="81"/>
      <c r="AWJ132" s="81"/>
      <c r="AWK132" s="81"/>
      <c r="AWL132" s="81"/>
      <c r="AWM132" s="81"/>
      <c r="AWN132" s="81"/>
      <c r="AWO132" s="81"/>
      <c r="AWP132" s="81"/>
      <c r="AWQ132" s="81"/>
      <c r="AWR132" s="81"/>
      <c r="AWS132" s="81"/>
      <c r="AWT132" s="81"/>
      <c r="AWU132" s="81"/>
      <c r="AWV132" s="81"/>
      <c r="AWW132" s="81"/>
      <c r="AWX132" s="81"/>
      <c r="AWY132" s="81"/>
      <c r="AWZ132" s="81"/>
      <c r="AXA132" s="81"/>
      <c r="AXB132" s="81"/>
      <c r="AXC132" s="81"/>
      <c r="AXD132" s="81"/>
      <c r="AXE132" s="81"/>
      <c r="AXF132" s="81"/>
      <c r="AXG132" s="81"/>
      <c r="AXH132" s="81"/>
      <c r="AXI132" s="81"/>
      <c r="AXJ132" s="81"/>
      <c r="AXK132" s="81"/>
      <c r="AXL132" s="81"/>
      <c r="AXM132" s="81"/>
      <c r="AXN132" s="81"/>
      <c r="AXO132" s="81"/>
      <c r="AXP132" s="81"/>
      <c r="AXQ132" s="81"/>
      <c r="AXR132" s="81"/>
      <c r="AXS132" s="81"/>
      <c r="AXT132" s="81"/>
      <c r="AXU132" s="81"/>
      <c r="AXV132" s="81"/>
      <c r="AXW132" s="81"/>
      <c r="AXX132" s="81"/>
      <c r="AXY132" s="81"/>
      <c r="AXZ132" s="81"/>
      <c r="AYA132" s="81"/>
      <c r="AYB132" s="81"/>
      <c r="AYC132" s="81"/>
      <c r="AYD132" s="81"/>
      <c r="AYE132" s="81"/>
      <c r="AYF132" s="81"/>
      <c r="AYG132" s="81"/>
      <c r="AYH132" s="81"/>
      <c r="AYI132" s="81"/>
      <c r="AYJ132" s="81"/>
      <c r="AYK132" s="81"/>
      <c r="AYL132" s="81"/>
      <c r="AYM132" s="81"/>
      <c r="AYN132" s="81"/>
      <c r="AYO132" s="81"/>
      <c r="AYP132" s="81"/>
      <c r="AYQ132" s="81"/>
      <c r="AYR132" s="81"/>
      <c r="AYS132" s="81"/>
      <c r="AYT132" s="81"/>
      <c r="AYU132" s="81"/>
      <c r="AYV132" s="81"/>
      <c r="AYW132" s="81"/>
      <c r="AYX132" s="81"/>
      <c r="AYY132" s="81"/>
      <c r="AYZ132" s="81"/>
      <c r="AZA132" s="81"/>
      <c r="AZB132" s="81"/>
      <c r="AZC132" s="81"/>
      <c r="AZD132" s="81"/>
      <c r="AZE132" s="81"/>
      <c r="AZF132" s="81"/>
      <c r="AZG132" s="81"/>
      <c r="AZH132" s="81"/>
      <c r="AZI132" s="81"/>
      <c r="AZJ132" s="81"/>
      <c r="AZK132" s="81"/>
      <c r="AZL132" s="81"/>
      <c r="AZM132" s="81"/>
      <c r="AZN132" s="81"/>
      <c r="AZO132" s="81"/>
      <c r="AZP132" s="81"/>
      <c r="AZQ132" s="81"/>
      <c r="AZR132" s="81"/>
      <c r="AZS132" s="81"/>
      <c r="AZT132" s="81"/>
      <c r="AZU132" s="81"/>
      <c r="AZV132" s="81"/>
      <c r="AZW132" s="81"/>
      <c r="AZX132" s="81"/>
      <c r="AZY132" s="81"/>
      <c r="AZZ132" s="81"/>
      <c r="BAA132" s="81"/>
      <c r="BAB132" s="81"/>
      <c r="BAC132" s="81"/>
      <c r="BAD132" s="81"/>
      <c r="BAE132" s="81"/>
      <c r="BAF132" s="81"/>
      <c r="BAG132" s="81"/>
      <c r="BAH132" s="81"/>
      <c r="BAI132" s="81"/>
      <c r="BAJ132" s="81"/>
      <c r="BAK132" s="81"/>
      <c r="BAL132" s="81"/>
      <c r="BAM132" s="81"/>
      <c r="BAN132" s="81"/>
      <c r="BAO132" s="81"/>
      <c r="BAP132" s="81"/>
      <c r="BAQ132" s="81"/>
      <c r="BAR132" s="81"/>
      <c r="BAS132" s="81"/>
      <c r="BAT132" s="81"/>
      <c r="BAU132" s="81"/>
      <c r="BAV132" s="81"/>
      <c r="BAW132" s="81"/>
      <c r="BAX132" s="81"/>
      <c r="BAY132" s="81"/>
      <c r="BAZ132" s="81"/>
      <c r="BBA132" s="81"/>
      <c r="BBB132" s="81"/>
      <c r="BBC132" s="81"/>
      <c r="BBD132" s="81"/>
      <c r="BBE132" s="81"/>
      <c r="BBF132" s="81"/>
      <c r="BBG132" s="81"/>
      <c r="BBH132" s="81"/>
      <c r="BBI132" s="81"/>
      <c r="BBJ132" s="81"/>
      <c r="BBK132" s="81"/>
      <c r="BBL132" s="81"/>
      <c r="BBM132" s="81"/>
      <c r="BBN132" s="81"/>
      <c r="BBO132" s="81"/>
      <c r="BBP132" s="81"/>
      <c r="BBQ132" s="81"/>
      <c r="BBR132" s="81"/>
      <c r="BBS132" s="81"/>
      <c r="BBT132" s="81"/>
      <c r="BBU132" s="81"/>
      <c r="BBV132" s="81"/>
      <c r="BBW132" s="81"/>
      <c r="BBX132" s="81"/>
      <c r="BBY132" s="81"/>
      <c r="BBZ132" s="81"/>
      <c r="BCA132" s="81"/>
      <c r="BCB132" s="81"/>
      <c r="BCC132" s="81"/>
      <c r="BCD132" s="81"/>
      <c r="BCE132" s="81"/>
      <c r="BCF132" s="81"/>
      <c r="BCG132" s="81"/>
      <c r="BCH132" s="81"/>
      <c r="BCI132" s="81"/>
      <c r="BCJ132" s="81"/>
      <c r="BCK132" s="81"/>
      <c r="BCL132" s="81"/>
      <c r="BCM132" s="81"/>
      <c r="BCN132" s="81"/>
      <c r="BCO132" s="81"/>
      <c r="BCP132" s="81"/>
      <c r="BCQ132" s="81"/>
      <c r="BCR132" s="81"/>
      <c r="BCS132" s="81"/>
      <c r="BCT132" s="81"/>
      <c r="BCU132" s="81"/>
      <c r="BCV132" s="81"/>
      <c r="BCW132" s="81"/>
      <c r="BCX132" s="81"/>
      <c r="BCY132" s="81"/>
      <c r="BCZ132" s="81"/>
      <c r="BDA132" s="81"/>
      <c r="BDB132" s="81"/>
      <c r="BDC132" s="81"/>
      <c r="BDD132" s="81"/>
      <c r="BDE132" s="81"/>
      <c r="BDF132" s="81"/>
      <c r="BDG132" s="81"/>
      <c r="BDH132" s="81"/>
      <c r="BDI132" s="81"/>
      <c r="BDJ132" s="81"/>
      <c r="BDK132" s="81"/>
      <c r="BDL132" s="81"/>
      <c r="BDM132" s="81"/>
      <c r="BDN132" s="81"/>
      <c r="BDO132" s="81"/>
      <c r="BDP132" s="81"/>
      <c r="BDQ132" s="81"/>
      <c r="BDR132" s="81"/>
      <c r="BDS132" s="81"/>
      <c r="BDT132" s="81"/>
      <c r="BDU132" s="81"/>
      <c r="BDV132" s="81"/>
      <c r="BDW132" s="81"/>
      <c r="BDX132" s="81"/>
      <c r="BDY132" s="81"/>
      <c r="BDZ132" s="81"/>
      <c r="BEA132" s="81"/>
      <c r="BEB132" s="81"/>
      <c r="BEC132" s="81"/>
      <c r="BED132" s="81"/>
      <c r="BEE132" s="81"/>
      <c r="BEF132" s="81"/>
      <c r="BEG132" s="81"/>
      <c r="BEH132" s="81"/>
      <c r="BEI132" s="81"/>
      <c r="BEJ132" s="81"/>
      <c r="BEK132" s="81"/>
      <c r="BEL132" s="81"/>
      <c r="BEM132" s="81"/>
      <c r="BEN132" s="81"/>
      <c r="BEO132" s="81"/>
      <c r="BEP132" s="81"/>
      <c r="BEQ132" s="81"/>
      <c r="BER132" s="81"/>
      <c r="BES132" s="81"/>
      <c r="BET132" s="81"/>
      <c r="BEU132" s="81"/>
      <c r="BEV132" s="81"/>
      <c r="BEW132" s="81"/>
      <c r="BEX132" s="81"/>
      <c r="BEY132" s="81"/>
      <c r="BEZ132" s="81"/>
      <c r="BFA132" s="81"/>
      <c r="BFB132" s="81"/>
      <c r="BFC132" s="81"/>
      <c r="BFD132" s="81"/>
      <c r="BFE132" s="81"/>
      <c r="BFF132" s="81"/>
      <c r="BFG132" s="81"/>
      <c r="BFH132" s="81"/>
      <c r="BFI132" s="81"/>
      <c r="BFJ132" s="81"/>
      <c r="BFK132" s="81"/>
      <c r="BFL132" s="81"/>
      <c r="BFM132" s="81"/>
      <c r="BFN132" s="81"/>
      <c r="BFO132" s="81"/>
      <c r="BFP132" s="81"/>
      <c r="BFQ132" s="81"/>
      <c r="BFR132" s="81"/>
      <c r="BFS132" s="81"/>
      <c r="BFT132" s="81"/>
      <c r="BFU132" s="81"/>
      <c r="BFV132" s="81"/>
      <c r="BFW132" s="81"/>
      <c r="BFX132" s="81"/>
      <c r="BFY132" s="81"/>
      <c r="BFZ132" s="81"/>
      <c r="BGA132" s="81"/>
      <c r="BGB132" s="81"/>
      <c r="BGC132" s="81"/>
      <c r="BGD132" s="81"/>
      <c r="BGE132" s="81"/>
      <c r="BGF132" s="81"/>
      <c r="BGG132" s="81"/>
      <c r="BGH132" s="81"/>
      <c r="BGI132" s="81"/>
      <c r="BGJ132" s="81"/>
      <c r="BGK132" s="81"/>
      <c r="BGL132" s="81"/>
      <c r="BGM132" s="81"/>
      <c r="BGN132" s="81"/>
      <c r="BGO132" s="81"/>
      <c r="BGP132" s="81"/>
      <c r="BGQ132" s="81"/>
      <c r="BGR132" s="81"/>
      <c r="BGS132" s="81"/>
      <c r="BGT132" s="81"/>
      <c r="BGU132" s="81"/>
      <c r="BGV132" s="81"/>
      <c r="BGW132" s="81"/>
      <c r="BGX132" s="81"/>
      <c r="BGY132" s="81"/>
      <c r="BGZ132" s="81"/>
      <c r="BHA132" s="81"/>
      <c r="BHB132" s="81"/>
      <c r="BHC132" s="81"/>
      <c r="BHD132" s="81"/>
      <c r="BHE132" s="81"/>
      <c r="BHF132" s="81"/>
      <c r="BHG132" s="81"/>
      <c r="BHH132" s="81"/>
      <c r="BHI132" s="81"/>
      <c r="BHJ132" s="81"/>
      <c r="BHK132" s="81"/>
      <c r="BHL132" s="81"/>
      <c r="BHM132" s="81"/>
      <c r="BHN132" s="81"/>
      <c r="BHO132" s="81"/>
      <c r="BHP132" s="81"/>
      <c r="BHQ132" s="81"/>
      <c r="BHR132" s="81"/>
      <c r="BHS132" s="81"/>
      <c r="BHT132" s="81"/>
      <c r="BHU132" s="81"/>
      <c r="BHV132" s="81"/>
      <c r="BHW132" s="81"/>
      <c r="BHX132" s="81"/>
      <c r="BHY132" s="81"/>
      <c r="BHZ132" s="81"/>
      <c r="BIA132" s="81"/>
      <c r="BIB132" s="81"/>
      <c r="BIC132" s="81"/>
      <c r="BID132" s="81"/>
      <c r="BIE132" s="81"/>
      <c r="BIF132" s="81"/>
      <c r="BIG132" s="81"/>
      <c r="BIH132" s="81"/>
      <c r="BII132" s="81"/>
      <c r="BIJ132" s="81"/>
      <c r="BIK132" s="81"/>
      <c r="BIL132" s="81"/>
      <c r="BIM132" s="81"/>
      <c r="BIN132" s="81"/>
      <c r="BIO132" s="81"/>
      <c r="BIP132" s="81"/>
      <c r="BIQ132" s="81"/>
      <c r="BIR132" s="81"/>
      <c r="BIS132" s="81"/>
      <c r="BIT132" s="81"/>
      <c r="BIU132" s="81"/>
      <c r="BIV132" s="81"/>
      <c r="BIW132" s="81"/>
      <c r="BIX132" s="81"/>
      <c r="BIY132" s="81"/>
      <c r="BIZ132" s="81"/>
    </row>
    <row r="133" spans="1:1612" ht="24.75" customHeight="1">
      <c r="A133" s="146" t="s">
        <v>79</v>
      </c>
      <c r="B133" s="147"/>
      <c r="C133" s="110" t="s">
        <v>169</v>
      </c>
      <c r="D133" s="27">
        <v>2016</v>
      </c>
      <c r="E133" s="27">
        <v>2016</v>
      </c>
      <c r="F133" s="27">
        <v>2016</v>
      </c>
      <c r="G133" s="28">
        <f>H133+I133+J133+K133+L133</f>
        <v>2951.89635</v>
      </c>
      <c r="H133" s="28">
        <f>H137</f>
        <v>0</v>
      </c>
      <c r="I133" s="28">
        <f>I137</f>
        <v>2173.6</v>
      </c>
      <c r="J133" s="28">
        <f>J137</f>
        <v>0</v>
      </c>
      <c r="K133" s="28">
        <v>778.29634999999996</v>
      </c>
      <c r="L133" s="28">
        <f>L137</f>
        <v>0</v>
      </c>
    </row>
    <row r="134" spans="1:1612" s="59" customFormat="1" ht="20.25" customHeight="1">
      <c r="A134" s="148"/>
      <c r="B134" s="149"/>
      <c r="C134" s="134"/>
      <c r="D134" s="75">
        <v>2017</v>
      </c>
      <c r="E134" s="75">
        <v>2017</v>
      </c>
      <c r="F134" s="75">
        <v>2017</v>
      </c>
      <c r="G134" s="56">
        <f>H134+I134+J134+K134+L134</f>
        <v>6401.6239999999998</v>
      </c>
      <c r="H134" s="76">
        <f>SUM(H139:H141)</f>
        <v>0</v>
      </c>
      <c r="I134" s="76">
        <f>I138+I140+I142</f>
        <v>4976.3</v>
      </c>
      <c r="J134" s="76">
        <f t="shared" ref="J134:J135" si="23">J138+J140+J142</f>
        <v>0</v>
      </c>
      <c r="K134" s="76">
        <f>K138+K140+K142</f>
        <v>1425.3240000000001</v>
      </c>
      <c r="L134" s="76">
        <f t="shared" ref="L134:L135" si="24">SUM(L139:L142)</f>
        <v>0</v>
      </c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G134" s="74"/>
      <c r="HH134" s="74"/>
      <c r="HI134" s="74"/>
      <c r="HJ134" s="74"/>
      <c r="HK134" s="74"/>
      <c r="HL134" s="74"/>
      <c r="HM134" s="74"/>
      <c r="HN134" s="74"/>
      <c r="HO134" s="74"/>
      <c r="HP134" s="74"/>
      <c r="HQ134" s="74"/>
      <c r="HR134" s="74"/>
      <c r="HS134" s="74"/>
      <c r="HT134" s="74"/>
      <c r="HU134" s="74"/>
      <c r="HV134" s="74"/>
      <c r="HW134" s="74"/>
      <c r="HX134" s="74"/>
      <c r="HY134" s="74"/>
      <c r="HZ134" s="74"/>
      <c r="IA134" s="74"/>
      <c r="IB134" s="74"/>
      <c r="IC134" s="74"/>
      <c r="ID134" s="74"/>
      <c r="IE134" s="74"/>
      <c r="IF134" s="74"/>
      <c r="IG134" s="74"/>
      <c r="IH134" s="74"/>
      <c r="II134" s="74"/>
      <c r="IJ134" s="74"/>
      <c r="IK134" s="74"/>
      <c r="IL134" s="74"/>
      <c r="IM134" s="74"/>
      <c r="IN134" s="74"/>
      <c r="IO134" s="74"/>
      <c r="IP134" s="74"/>
      <c r="IQ134" s="74"/>
      <c r="IR134" s="74"/>
      <c r="IS134" s="74"/>
      <c r="IT134" s="74"/>
      <c r="IU134" s="74"/>
      <c r="IV134" s="74"/>
      <c r="IW134" s="74"/>
      <c r="IX134" s="74"/>
      <c r="IY134" s="74"/>
      <c r="IZ134" s="74"/>
      <c r="JA134" s="74"/>
      <c r="JB134" s="74"/>
      <c r="JC134" s="74"/>
      <c r="JD134" s="74"/>
      <c r="JE134" s="74"/>
      <c r="JF134" s="74"/>
      <c r="JG134" s="74"/>
      <c r="JH134" s="74"/>
      <c r="JI134" s="74"/>
      <c r="JJ134" s="74"/>
      <c r="JK134" s="74"/>
      <c r="JL134" s="74"/>
      <c r="JM134" s="74"/>
      <c r="JN134" s="74"/>
      <c r="JO134" s="74"/>
      <c r="JP134" s="74"/>
      <c r="JQ134" s="74"/>
      <c r="JR134" s="74"/>
      <c r="JS134" s="74"/>
      <c r="JT134" s="74"/>
      <c r="JU134" s="74"/>
      <c r="JV134" s="74"/>
      <c r="JW134" s="74"/>
      <c r="JX134" s="74"/>
      <c r="JY134" s="74"/>
      <c r="JZ134" s="74"/>
      <c r="KA134" s="74"/>
      <c r="KB134" s="74"/>
      <c r="KC134" s="74"/>
      <c r="KD134" s="74"/>
      <c r="KE134" s="74"/>
      <c r="KF134" s="74"/>
      <c r="KG134" s="74"/>
      <c r="KH134" s="74"/>
      <c r="KI134" s="74"/>
      <c r="KJ134" s="74"/>
      <c r="KK134" s="74"/>
      <c r="KL134" s="74"/>
      <c r="KM134" s="74"/>
      <c r="KN134" s="74"/>
      <c r="KO134" s="74"/>
      <c r="KP134" s="74"/>
      <c r="KQ134" s="74"/>
      <c r="KR134" s="74"/>
      <c r="KS134" s="74"/>
      <c r="KT134" s="74"/>
      <c r="KU134" s="74"/>
      <c r="KV134" s="74"/>
      <c r="KW134" s="74"/>
      <c r="KX134" s="74"/>
      <c r="KY134" s="74"/>
      <c r="KZ134" s="74"/>
      <c r="LA134" s="74"/>
      <c r="LB134" s="74"/>
      <c r="LC134" s="74"/>
      <c r="LD134" s="74"/>
      <c r="LE134" s="74"/>
      <c r="LF134" s="74"/>
      <c r="LG134" s="74"/>
      <c r="LH134" s="74"/>
      <c r="LI134" s="74"/>
      <c r="LJ134" s="74"/>
      <c r="LK134" s="74"/>
      <c r="LL134" s="74"/>
      <c r="LM134" s="74"/>
      <c r="LN134" s="74"/>
      <c r="LO134" s="74"/>
      <c r="LP134" s="74"/>
      <c r="LQ134" s="74"/>
      <c r="LR134" s="74"/>
      <c r="LS134" s="74"/>
      <c r="LT134" s="74"/>
      <c r="LU134" s="74"/>
      <c r="LV134" s="74"/>
      <c r="LW134" s="74"/>
      <c r="LX134" s="74"/>
      <c r="LY134" s="74"/>
      <c r="LZ134" s="74"/>
      <c r="MA134" s="74"/>
      <c r="MB134" s="74"/>
      <c r="MC134" s="74"/>
      <c r="MD134" s="74"/>
      <c r="ME134" s="74"/>
      <c r="MF134" s="74"/>
      <c r="MG134" s="74"/>
      <c r="MH134" s="74"/>
      <c r="MI134" s="74"/>
      <c r="MJ134" s="74"/>
      <c r="MK134" s="74"/>
      <c r="ML134" s="74"/>
      <c r="MM134" s="74"/>
      <c r="MN134" s="74"/>
      <c r="MO134" s="74"/>
      <c r="MP134" s="74"/>
      <c r="MQ134" s="74"/>
      <c r="MR134" s="74"/>
      <c r="MS134" s="74"/>
      <c r="MT134" s="74"/>
      <c r="MU134" s="74"/>
      <c r="MV134" s="74"/>
      <c r="MW134" s="74"/>
      <c r="MX134" s="74"/>
      <c r="MY134" s="74"/>
      <c r="MZ134" s="74"/>
      <c r="NA134" s="74"/>
      <c r="NB134" s="74"/>
      <c r="NC134" s="74"/>
      <c r="ND134" s="74"/>
      <c r="NE134" s="74"/>
      <c r="NF134" s="74"/>
      <c r="NG134" s="74"/>
      <c r="NH134" s="74"/>
      <c r="NI134" s="74"/>
      <c r="NJ134" s="74"/>
      <c r="NK134" s="74"/>
      <c r="NL134" s="74"/>
      <c r="NM134" s="74"/>
      <c r="NN134" s="74"/>
      <c r="NO134" s="74"/>
      <c r="NP134" s="74"/>
      <c r="NQ134" s="74"/>
      <c r="NR134" s="74"/>
      <c r="NS134" s="74"/>
      <c r="NT134" s="74"/>
      <c r="NU134" s="74"/>
      <c r="NV134" s="74"/>
      <c r="NW134" s="74"/>
      <c r="NX134" s="74"/>
      <c r="NY134" s="74"/>
      <c r="NZ134" s="74"/>
      <c r="OA134" s="74"/>
      <c r="OB134" s="74"/>
      <c r="OC134" s="74"/>
      <c r="OD134" s="74"/>
      <c r="OE134" s="74"/>
      <c r="OF134" s="74"/>
      <c r="OG134" s="74"/>
      <c r="OH134" s="74"/>
      <c r="OI134" s="74"/>
      <c r="OJ134" s="74"/>
      <c r="OK134" s="74"/>
      <c r="OL134" s="74"/>
      <c r="OM134" s="74"/>
      <c r="ON134" s="74"/>
      <c r="OO134" s="74"/>
      <c r="OP134" s="74"/>
      <c r="OQ134" s="74"/>
      <c r="OR134" s="74"/>
      <c r="OS134" s="74"/>
      <c r="OT134" s="74"/>
      <c r="OU134" s="74"/>
      <c r="OV134" s="74"/>
      <c r="OW134" s="74"/>
      <c r="OX134" s="74"/>
      <c r="OY134" s="74"/>
      <c r="OZ134" s="74"/>
      <c r="PA134" s="74"/>
      <c r="PB134" s="74"/>
      <c r="PC134" s="74"/>
      <c r="PD134" s="74"/>
      <c r="PE134" s="74"/>
      <c r="PF134" s="74"/>
      <c r="PG134" s="74"/>
      <c r="PH134" s="74"/>
      <c r="PI134" s="74"/>
      <c r="PJ134" s="74"/>
      <c r="PK134" s="74"/>
      <c r="PL134" s="74"/>
      <c r="PM134" s="74"/>
      <c r="PN134" s="74"/>
      <c r="PO134" s="74"/>
      <c r="PP134" s="74"/>
      <c r="PQ134" s="74"/>
      <c r="PR134" s="74"/>
      <c r="PS134" s="74"/>
      <c r="PT134" s="74"/>
      <c r="PU134" s="74"/>
      <c r="PV134" s="74"/>
      <c r="PW134" s="74"/>
      <c r="PX134" s="74"/>
      <c r="PY134" s="74"/>
      <c r="PZ134" s="74"/>
      <c r="QA134" s="74"/>
      <c r="QB134" s="74"/>
      <c r="QC134" s="74"/>
      <c r="QD134" s="74"/>
      <c r="QE134" s="74"/>
      <c r="QF134" s="74"/>
      <c r="QG134" s="74"/>
      <c r="QH134" s="74"/>
      <c r="QI134" s="74"/>
      <c r="QJ134" s="74"/>
      <c r="QK134" s="74"/>
      <c r="QL134" s="74"/>
      <c r="QM134" s="74"/>
      <c r="QN134" s="74"/>
      <c r="QO134" s="74"/>
      <c r="QP134" s="74"/>
      <c r="QQ134" s="74"/>
      <c r="QR134" s="74"/>
      <c r="QS134" s="74"/>
      <c r="QT134" s="74"/>
      <c r="QU134" s="74"/>
      <c r="QV134" s="74"/>
      <c r="QW134" s="74"/>
      <c r="QX134" s="74"/>
      <c r="QY134" s="74"/>
      <c r="QZ134" s="74"/>
      <c r="RA134" s="74"/>
      <c r="RB134" s="74"/>
      <c r="RC134" s="74"/>
      <c r="RD134" s="74"/>
      <c r="RE134" s="74"/>
      <c r="RF134" s="74"/>
      <c r="RG134" s="74"/>
      <c r="RH134" s="74"/>
      <c r="RI134" s="74"/>
      <c r="RJ134" s="74"/>
      <c r="RK134" s="74"/>
      <c r="RL134" s="74"/>
      <c r="RM134" s="74"/>
      <c r="RN134" s="74"/>
      <c r="RO134" s="74"/>
      <c r="RP134" s="74"/>
      <c r="RQ134" s="74"/>
      <c r="RR134" s="74"/>
      <c r="RS134" s="74"/>
      <c r="RT134" s="74"/>
      <c r="RU134" s="74"/>
      <c r="RV134" s="74"/>
      <c r="RW134" s="74"/>
      <c r="RX134" s="74"/>
      <c r="RY134" s="74"/>
      <c r="RZ134" s="74"/>
      <c r="SA134" s="74"/>
      <c r="SB134" s="74"/>
      <c r="SC134" s="74"/>
      <c r="SD134" s="74"/>
      <c r="SE134" s="74"/>
      <c r="SF134" s="74"/>
      <c r="SG134" s="74"/>
      <c r="SH134" s="74"/>
      <c r="SI134" s="74"/>
      <c r="SJ134" s="74"/>
      <c r="SK134" s="74"/>
      <c r="SL134" s="74"/>
      <c r="SM134" s="74"/>
      <c r="SN134" s="74"/>
      <c r="SO134" s="74"/>
      <c r="SP134" s="74"/>
      <c r="SQ134" s="74"/>
      <c r="SR134" s="74"/>
      <c r="SS134" s="74"/>
      <c r="ST134" s="74"/>
      <c r="SU134" s="74"/>
      <c r="SV134" s="74"/>
      <c r="SW134" s="74"/>
      <c r="SX134" s="74"/>
      <c r="SY134" s="74"/>
      <c r="SZ134" s="74"/>
      <c r="TA134" s="74"/>
      <c r="TB134" s="74"/>
      <c r="TC134" s="74"/>
      <c r="TD134" s="74"/>
      <c r="TE134" s="74"/>
      <c r="TF134" s="74"/>
      <c r="TG134" s="74"/>
      <c r="TH134" s="74"/>
      <c r="TI134" s="74"/>
      <c r="TJ134" s="74"/>
      <c r="TK134" s="74"/>
      <c r="TL134" s="74"/>
      <c r="TM134" s="74"/>
      <c r="TN134" s="74"/>
      <c r="TO134" s="74"/>
      <c r="TP134" s="74"/>
      <c r="TQ134" s="74"/>
      <c r="TR134" s="74"/>
      <c r="TS134" s="74"/>
      <c r="TT134" s="74"/>
      <c r="TU134" s="74"/>
      <c r="TV134" s="74"/>
      <c r="TW134" s="74"/>
      <c r="TX134" s="74"/>
      <c r="TY134" s="74"/>
      <c r="TZ134" s="74"/>
      <c r="UA134" s="74"/>
      <c r="UB134" s="74"/>
      <c r="UC134" s="74"/>
      <c r="UD134" s="74"/>
      <c r="UE134" s="74"/>
      <c r="UF134" s="74"/>
      <c r="UG134" s="74"/>
      <c r="UH134" s="74"/>
      <c r="UI134" s="74"/>
      <c r="UJ134" s="74"/>
      <c r="UK134" s="74"/>
      <c r="UL134" s="74"/>
      <c r="UM134" s="74"/>
      <c r="UN134" s="74"/>
      <c r="UO134" s="74"/>
      <c r="UP134" s="74"/>
      <c r="UQ134" s="74"/>
      <c r="UR134" s="74"/>
      <c r="US134" s="74"/>
      <c r="UT134" s="74"/>
      <c r="UU134" s="74"/>
      <c r="UV134" s="74"/>
      <c r="UW134" s="74"/>
      <c r="UX134" s="74"/>
      <c r="UY134" s="74"/>
      <c r="UZ134" s="74"/>
      <c r="VA134" s="74"/>
      <c r="VB134" s="74"/>
      <c r="VC134" s="74"/>
      <c r="VD134" s="74"/>
      <c r="VE134" s="74"/>
      <c r="VF134" s="74"/>
      <c r="VG134" s="74"/>
      <c r="VH134" s="74"/>
      <c r="VI134" s="74"/>
      <c r="VJ134" s="74"/>
      <c r="VK134" s="74"/>
      <c r="VL134" s="74"/>
      <c r="VM134" s="74"/>
      <c r="VN134" s="74"/>
      <c r="VO134" s="74"/>
      <c r="VP134" s="74"/>
      <c r="VQ134" s="74"/>
      <c r="VR134" s="74"/>
      <c r="VS134" s="74"/>
      <c r="VT134" s="74"/>
      <c r="VU134" s="74"/>
      <c r="VV134" s="74"/>
      <c r="VW134" s="74"/>
      <c r="VX134" s="74"/>
      <c r="VY134" s="74"/>
      <c r="VZ134" s="74"/>
      <c r="WA134" s="74"/>
      <c r="WB134" s="74"/>
      <c r="WC134" s="74"/>
      <c r="WD134" s="74"/>
      <c r="WE134" s="74"/>
      <c r="WF134" s="74"/>
      <c r="WG134" s="74"/>
      <c r="WH134" s="74"/>
      <c r="WI134" s="74"/>
      <c r="WJ134" s="74"/>
      <c r="WK134" s="74"/>
      <c r="WL134" s="74"/>
      <c r="WM134" s="74"/>
      <c r="WN134" s="74"/>
      <c r="WO134" s="74"/>
      <c r="WP134" s="74"/>
      <c r="WQ134" s="74"/>
      <c r="WR134" s="74"/>
      <c r="WS134" s="74"/>
      <c r="WT134" s="74"/>
      <c r="WU134" s="74"/>
      <c r="WV134" s="74"/>
      <c r="WW134" s="74"/>
      <c r="WX134" s="74"/>
      <c r="WY134" s="74"/>
      <c r="WZ134" s="74"/>
      <c r="XA134" s="74"/>
      <c r="XB134" s="74"/>
      <c r="XC134" s="74"/>
      <c r="XD134" s="74"/>
      <c r="XE134" s="74"/>
      <c r="XF134" s="74"/>
      <c r="XG134" s="74"/>
      <c r="XH134" s="74"/>
      <c r="XI134" s="74"/>
      <c r="XJ134" s="74"/>
      <c r="XK134" s="74"/>
      <c r="XL134" s="74"/>
      <c r="XM134" s="74"/>
      <c r="XN134" s="74"/>
      <c r="XO134" s="74"/>
      <c r="XP134" s="74"/>
      <c r="XQ134" s="74"/>
      <c r="XR134" s="74"/>
      <c r="XS134" s="74"/>
      <c r="XT134" s="74"/>
      <c r="XU134" s="74"/>
      <c r="XV134" s="74"/>
      <c r="XW134" s="74"/>
      <c r="XX134" s="74"/>
      <c r="XY134" s="74"/>
      <c r="XZ134" s="74"/>
      <c r="YA134" s="74"/>
      <c r="YB134" s="74"/>
      <c r="YC134" s="74"/>
      <c r="YD134" s="74"/>
      <c r="YE134" s="74"/>
      <c r="YF134" s="74"/>
      <c r="YG134" s="74"/>
      <c r="YH134" s="74"/>
      <c r="YI134" s="74"/>
      <c r="YJ134" s="74"/>
      <c r="YK134" s="74"/>
      <c r="YL134" s="74"/>
      <c r="YM134" s="74"/>
      <c r="YN134" s="74"/>
      <c r="YO134" s="74"/>
      <c r="YP134" s="74"/>
      <c r="YQ134" s="74"/>
      <c r="YR134" s="74"/>
      <c r="YS134" s="74"/>
      <c r="YT134" s="74"/>
      <c r="YU134" s="74"/>
      <c r="YV134" s="74"/>
      <c r="YW134" s="74"/>
      <c r="YX134" s="74"/>
      <c r="YY134" s="74"/>
      <c r="YZ134" s="74"/>
      <c r="ZA134" s="74"/>
      <c r="ZB134" s="74"/>
      <c r="ZC134" s="74"/>
      <c r="ZD134" s="74"/>
      <c r="ZE134" s="74"/>
      <c r="ZF134" s="74"/>
      <c r="ZG134" s="74"/>
      <c r="ZH134" s="74"/>
      <c r="ZI134" s="74"/>
      <c r="ZJ134" s="74"/>
      <c r="ZK134" s="74"/>
      <c r="ZL134" s="74"/>
      <c r="ZM134" s="74"/>
      <c r="ZN134" s="74"/>
      <c r="ZO134" s="74"/>
      <c r="ZP134" s="74"/>
      <c r="ZQ134" s="74"/>
      <c r="ZR134" s="74"/>
      <c r="ZS134" s="74"/>
      <c r="ZT134" s="74"/>
      <c r="ZU134" s="74"/>
      <c r="ZV134" s="74"/>
      <c r="ZW134" s="74"/>
      <c r="ZX134" s="74"/>
      <c r="ZY134" s="74"/>
      <c r="ZZ134" s="74"/>
      <c r="AAA134" s="74"/>
      <c r="AAB134" s="74"/>
      <c r="AAC134" s="74"/>
      <c r="AAD134" s="74"/>
      <c r="AAE134" s="74"/>
      <c r="AAF134" s="74"/>
      <c r="AAG134" s="74"/>
      <c r="AAH134" s="74"/>
      <c r="AAI134" s="74"/>
      <c r="AAJ134" s="74"/>
      <c r="AAK134" s="74"/>
      <c r="AAL134" s="74"/>
      <c r="AAM134" s="74"/>
      <c r="AAN134" s="74"/>
      <c r="AAO134" s="74"/>
      <c r="AAP134" s="74"/>
      <c r="AAQ134" s="74"/>
      <c r="AAR134" s="74"/>
      <c r="AAS134" s="74"/>
      <c r="AAT134" s="74"/>
      <c r="AAU134" s="74"/>
      <c r="AAV134" s="74"/>
      <c r="AAW134" s="74"/>
      <c r="AAX134" s="74"/>
      <c r="AAY134" s="74"/>
      <c r="AAZ134" s="74"/>
      <c r="ABA134" s="74"/>
      <c r="ABB134" s="74"/>
      <c r="ABC134" s="74"/>
      <c r="ABD134" s="74"/>
      <c r="ABE134" s="74"/>
      <c r="ABF134" s="74"/>
      <c r="ABG134" s="74"/>
      <c r="ABH134" s="74"/>
      <c r="ABI134" s="74"/>
      <c r="ABJ134" s="74"/>
      <c r="ABK134" s="74"/>
      <c r="ABL134" s="74"/>
      <c r="ABM134" s="74"/>
      <c r="ABN134" s="74"/>
      <c r="ABO134" s="74"/>
      <c r="ABP134" s="74"/>
      <c r="ABQ134" s="74"/>
      <c r="ABR134" s="74"/>
      <c r="ABS134" s="74"/>
      <c r="ABT134" s="74"/>
      <c r="ABU134" s="74"/>
      <c r="ABV134" s="74"/>
      <c r="ABW134" s="74"/>
      <c r="ABX134" s="74"/>
      <c r="ABY134" s="74"/>
      <c r="ABZ134" s="74"/>
      <c r="ACA134" s="74"/>
      <c r="ACB134" s="74"/>
      <c r="ACC134" s="74"/>
      <c r="ACD134" s="74"/>
      <c r="ACE134" s="74"/>
      <c r="ACF134" s="74"/>
      <c r="ACG134" s="74"/>
      <c r="ACH134" s="74"/>
      <c r="ACI134" s="74"/>
      <c r="ACJ134" s="74"/>
      <c r="ACK134" s="74"/>
      <c r="ACL134" s="74"/>
      <c r="ACM134" s="74"/>
      <c r="ACN134" s="74"/>
      <c r="ACO134" s="74"/>
      <c r="ACP134" s="74"/>
      <c r="ACQ134" s="74"/>
      <c r="ACR134" s="74"/>
      <c r="ACS134" s="74"/>
      <c r="ACT134" s="74"/>
      <c r="ACU134" s="74"/>
      <c r="ACV134" s="74"/>
      <c r="ACW134" s="74"/>
      <c r="ACX134" s="74"/>
      <c r="ACY134" s="74"/>
      <c r="ACZ134" s="74"/>
      <c r="ADA134" s="74"/>
      <c r="ADB134" s="74"/>
      <c r="ADC134" s="74"/>
      <c r="ADD134" s="74"/>
      <c r="ADE134" s="74"/>
      <c r="ADF134" s="74"/>
      <c r="ADG134" s="74"/>
      <c r="ADH134" s="74"/>
      <c r="ADI134" s="74"/>
      <c r="ADJ134" s="74"/>
      <c r="ADK134" s="74"/>
      <c r="ADL134" s="74"/>
      <c r="ADM134" s="74"/>
      <c r="ADN134" s="74"/>
      <c r="ADO134" s="74"/>
      <c r="ADP134" s="74"/>
      <c r="ADQ134" s="74"/>
      <c r="ADR134" s="74"/>
      <c r="ADS134" s="74"/>
      <c r="ADT134" s="74"/>
      <c r="ADU134" s="74"/>
      <c r="ADV134" s="74"/>
      <c r="ADW134" s="74"/>
      <c r="ADX134" s="74"/>
      <c r="ADY134" s="74"/>
      <c r="ADZ134" s="74"/>
      <c r="AEA134" s="74"/>
      <c r="AEB134" s="74"/>
      <c r="AEC134" s="74"/>
      <c r="AED134" s="74"/>
      <c r="AEE134" s="74"/>
      <c r="AEF134" s="74"/>
      <c r="AEG134" s="74"/>
      <c r="AEH134" s="74"/>
      <c r="AEI134" s="74"/>
      <c r="AEJ134" s="74"/>
      <c r="AEK134" s="74"/>
      <c r="AEL134" s="74"/>
      <c r="AEM134" s="74"/>
      <c r="AEN134" s="74"/>
      <c r="AEO134" s="74"/>
      <c r="AEP134" s="74"/>
      <c r="AEQ134" s="74"/>
      <c r="AER134" s="74"/>
      <c r="AES134" s="74"/>
      <c r="AET134" s="74"/>
      <c r="AEU134" s="74"/>
      <c r="AEV134" s="74"/>
      <c r="AEW134" s="74"/>
      <c r="AEX134" s="74"/>
      <c r="AEY134" s="74"/>
      <c r="AEZ134" s="74"/>
      <c r="AFA134" s="74"/>
      <c r="AFB134" s="74"/>
      <c r="AFC134" s="74"/>
      <c r="AFD134" s="74"/>
      <c r="AFE134" s="74"/>
      <c r="AFF134" s="74"/>
      <c r="AFG134" s="74"/>
      <c r="AFH134" s="74"/>
      <c r="AFI134" s="74"/>
      <c r="AFJ134" s="74"/>
      <c r="AFK134" s="74"/>
      <c r="AFL134" s="74"/>
      <c r="AFM134" s="74"/>
      <c r="AFN134" s="74"/>
      <c r="AFO134" s="74"/>
      <c r="AFP134" s="74"/>
      <c r="AFQ134" s="74"/>
      <c r="AFR134" s="74"/>
      <c r="AFS134" s="74"/>
      <c r="AFT134" s="74"/>
      <c r="AFU134" s="74"/>
      <c r="AFV134" s="74"/>
      <c r="AFW134" s="74"/>
      <c r="AFX134" s="74"/>
      <c r="AFY134" s="74"/>
      <c r="AFZ134" s="74"/>
      <c r="AGA134" s="74"/>
      <c r="AGB134" s="74"/>
      <c r="AGC134" s="74"/>
      <c r="AGD134" s="74"/>
      <c r="AGE134" s="74"/>
      <c r="AGF134" s="74"/>
      <c r="AGG134" s="74"/>
      <c r="AGH134" s="74"/>
      <c r="AGI134" s="74"/>
      <c r="AGJ134" s="74"/>
      <c r="AGK134" s="74"/>
      <c r="AGL134" s="74"/>
      <c r="AGM134" s="74"/>
      <c r="AGN134" s="74"/>
      <c r="AGO134" s="74"/>
      <c r="AGP134" s="74"/>
      <c r="AGQ134" s="74"/>
      <c r="AGR134" s="74"/>
      <c r="AGS134" s="74"/>
      <c r="AGT134" s="74"/>
      <c r="AGU134" s="74"/>
      <c r="AGV134" s="74"/>
      <c r="AGW134" s="74"/>
      <c r="AGX134" s="74"/>
      <c r="AGY134" s="74"/>
      <c r="AGZ134" s="74"/>
      <c r="AHA134" s="74"/>
      <c r="AHB134" s="74"/>
      <c r="AHC134" s="74"/>
      <c r="AHD134" s="74"/>
      <c r="AHE134" s="74"/>
      <c r="AHF134" s="74"/>
      <c r="AHG134" s="74"/>
      <c r="AHH134" s="74"/>
      <c r="AHI134" s="74"/>
      <c r="AHJ134" s="74"/>
      <c r="AHK134" s="74"/>
      <c r="AHL134" s="74"/>
      <c r="AHM134" s="74"/>
      <c r="AHN134" s="74"/>
      <c r="AHO134" s="74"/>
      <c r="AHP134" s="74"/>
      <c r="AHQ134" s="74"/>
      <c r="AHR134" s="74"/>
      <c r="AHS134" s="74"/>
      <c r="AHT134" s="74"/>
      <c r="AHU134" s="74"/>
      <c r="AHV134" s="74"/>
      <c r="AHW134" s="74"/>
      <c r="AHX134" s="74"/>
      <c r="AHY134" s="74"/>
      <c r="AHZ134" s="74"/>
      <c r="AIA134" s="74"/>
      <c r="AIB134" s="74"/>
      <c r="AIC134" s="74"/>
      <c r="AID134" s="74"/>
      <c r="AIE134" s="74"/>
      <c r="AIF134" s="74"/>
      <c r="AIG134" s="74"/>
      <c r="AIH134" s="74"/>
      <c r="AII134" s="74"/>
      <c r="AIJ134" s="74"/>
      <c r="AIK134" s="74"/>
      <c r="AIL134" s="74"/>
      <c r="AIM134" s="74"/>
      <c r="AIN134" s="74"/>
      <c r="AIO134" s="74"/>
      <c r="AIP134" s="74"/>
      <c r="AIQ134" s="74"/>
      <c r="AIR134" s="74"/>
      <c r="AIS134" s="74"/>
      <c r="AIT134" s="74"/>
      <c r="AIU134" s="74"/>
      <c r="AIV134" s="74"/>
      <c r="AIW134" s="74"/>
      <c r="AIX134" s="74"/>
      <c r="AIY134" s="74"/>
      <c r="AIZ134" s="74"/>
      <c r="AJA134" s="74"/>
      <c r="AJB134" s="74"/>
      <c r="AJC134" s="74"/>
      <c r="AJD134" s="74"/>
      <c r="AJE134" s="74"/>
      <c r="AJF134" s="74"/>
      <c r="AJG134" s="74"/>
      <c r="AJH134" s="74"/>
      <c r="AJI134" s="74"/>
      <c r="AJJ134" s="74"/>
      <c r="AJK134" s="74"/>
      <c r="AJL134" s="74"/>
      <c r="AJM134" s="74"/>
      <c r="AJN134" s="74"/>
      <c r="AJO134" s="74"/>
      <c r="AJP134" s="74"/>
      <c r="AJQ134" s="74"/>
      <c r="AJR134" s="74"/>
      <c r="AJS134" s="74"/>
      <c r="AJT134" s="74"/>
      <c r="AJU134" s="74"/>
      <c r="AJV134" s="74"/>
      <c r="AJW134" s="74"/>
      <c r="AJX134" s="74"/>
      <c r="AJY134" s="74"/>
      <c r="AJZ134" s="74"/>
      <c r="AKA134" s="74"/>
      <c r="AKB134" s="74"/>
      <c r="AKC134" s="74"/>
      <c r="AKD134" s="74"/>
      <c r="AKE134" s="74"/>
      <c r="AKF134" s="74"/>
      <c r="AKG134" s="74"/>
      <c r="AKH134" s="74"/>
      <c r="AKI134" s="74"/>
      <c r="AKJ134" s="74"/>
      <c r="AKK134" s="74"/>
      <c r="AKL134" s="74"/>
      <c r="AKM134" s="74"/>
      <c r="AKN134" s="74"/>
      <c r="AKO134" s="74"/>
      <c r="AKP134" s="74"/>
      <c r="AKQ134" s="74"/>
      <c r="AKR134" s="74"/>
      <c r="AKS134" s="74"/>
      <c r="AKT134" s="74"/>
      <c r="AKU134" s="74"/>
      <c r="AKV134" s="74"/>
      <c r="AKW134" s="74"/>
      <c r="AKX134" s="74"/>
      <c r="AKY134" s="74"/>
      <c r="AKZ134" s="74"/>
      <c r="ALA134" s="74"/>
      <c r="ALB134" s="74"/>
      <c r="ALC134" s="74"/>
      <c r="ALD134" s="74"/>
      <c r="ALE134" s="74"/>
      <c r="ALF134" s="74"/>
      <c r="ALG134" s="74"/>
      <c r="ALH134" s="74"/>
      <c r="ALI134" s="74"/>
      <c r="ALJ134" s="74"/>
      <c r="ALK134" s="74"/>
      <c r="ALL134" s="74"/>
      <c r="ALM134" s="74"/>
      <c r="ALN134" s="74"/>
      <c r="ALO134" s="74"/>
      <c r="ALP134" s="74"/>
      <c r="ALQ134" s="74"/>
      <c r="ALR134" s="74"/>
      <c r="ALS134" s="74"/>
      <c r="ALT134" s="74"/>
      <c r="ALU134" s="74"/>
      <c r="ALV134" s="74"/>
      <c r="ALW134" s="74"/>
      <c r="ALX134" s="74"/>
      <c r="ALY134" s="74"/>
      <c r="ALZ134" s="74"/>
      <c r="AMA134" s="74"/>
      <c r="AMB134" s="74"/>
      <c r="AMC134" s="74"/>
      <c r="AMD134" s="74"/>
      <c r="AME134" s="74"/>
      <c r="AMF134" s="74"/>
      <c r="AMG134" s="74"/>
      <c r="AMH134" s="74"/>
      <c r="AMI134" s="74"/>
      <c r="AMJ134" s="74"/>
      <c r="AMK134" s="74"/>
      <c r="AML134" s="74"/>
      <c r="AMM134" s="74"/>
      <c r="AMN134" s="74"/>
      <c r="AMO134" s="74"/>
      <c r="AMP134" s="74"/>
      <c r="AMQ134" s="74"/>
      <c r="AMR134" s="74"/>
      <c r="AMS134" s="74"/>
      <c r="AMT134" s="74"/>
      <c r="AMU134" s="74"/>
      <c r="AMV134" s="74"/>
      <c r="AMW134" s="74"/>
      <c r="AMX134" s="74"/>
      <c r="AMY134" s="74"/>
      <c r="AMZ134" s="74"/>
      <c r="ANA134" s="74"/>
      <c r="ANB134" s="74"/>
      <c r="ANC134" s="74"/>
      <c r="AND134" s="74"/>
      <c r="ANE134" s="74"/>
      <c r="ANF134" s="74"/>
      <c r="ANG134" s="74"/>
      <c r="ANH134" s="74"/>
      <c r="ANI134" s="74"/>
      <c r="ANJ134" s="74"/>
      <c r="ANK134" s="74"/>
      <c r="ANL134" s="74"/>
      <c r="ANM134" s="74"/>
      <c r="ANN134" s="74"/>
      <c r="ANO134" s="74"/>
      <c r="ANP134" s="74"/>
      <c r="ANQ134" s="74"/>
      <c r="ANR134" s="74"/>
      <c r="ANS134" s="74"/>
      <c r="ANT134" s="74"/>
      <c r="ANU134" s="74"/>
      <c r="ANV134" s="74"/>
      <c r="ANW134" s="74"/>
      <c r="ANX134" s="74"/>
      <c r="ANY134" s="74"/>
      <c r="ANZ134" s="74"/>
      <c r="AOA134" s="74"/>
      <c r="AOB134" s="74"/>
      <c r="AOC134" s="74"/>
      <c r="AOD134" s="74"/>
      <c r="AOE134" s="74"/>
      <c r="AOF134" s="74"/>
      <c r="AOG134" s="74"/>
      <c r="AOH134" s="74"/>
      <c r="AOI134" s="74"/>
      <c r="AOJ134" s="74"/>
      <c r="AOK134" s="74"/>
      <c r="AOL134" s="74"/>
      <c r="AOM134" s="74"/>
      <c r="AON134" s="74"/>
      <c r="AOO134" s="74"/>
      <c r="AOP134" s="74"/>
      <c r="AOQ134" s="74"/>
      <c r="AOR134" s="74"/>
      <c r="AOS134" s="74"/>
      <c r="AOT134" s="74"/>
      <c r="AOU134" s="74"/>
      <c r="AOV134" s="74"/>
      <c r="AOW134" s="74"/>
      <c r="AOX134" s="74"/>
      <c r="AOY134" s="74"/>
      <c r="AOZ134" s="74"/>
      <c r="APA134" s="74"/>
      <c r="APB134" s="74"/>
      <c r="APC134" s="74"/>
      <c r="APD134" s="74"/>
      <c r="APE134" s="74"/>
      <c r="APF134" s="74"/>
      <c r="APG134" s="74"/>
      <c r="APH134" s="74"/>
      <c r="API134" s="74"/>
      <c r="APJ134" s="74"/>
      <c r="APK134" s="74"/>
      <c r="APL134" s="74"/>
      <c r="APM134" s="74"/>
      <c r="APN134" s="74"/>
      <c r="APO134" s="74"/>
      <c r="APP134" s="74"/>
      <c r="APQ134" s="74"/>
      <c r="APR134" s="74"/>
      <c r="APS134" s="74"/>
      <c r="APT134" s="74"/>
      <c r="APU134" s="74"/>
      <c r="APV134" s="74"/>
      <c r="APW134" s="74"/>
      <c r="APX134" s="74"/>
      <c r="APY134" s="74"/>
      <c r="APZ134" s="74"/>
      <c r="AQA134" s="74"/>
      <c r="AQB134" s="74"/>
      <c r="AQC134" s="74"/>
      <c r="AQD134" s="74"/>
      <c r="AQE134" s="74"/>
      <c r="AQF134" s="74"/>
      <c r="AQG134" s="74"/>
      <c r="AQH134" s="74"/>
      <c r="AQI134" s="74"/>
      <c r="AQJ134" s="74"/>
      <c r="AQK134" s="74"/>
      <c r="AQL134" s="74"/>
      <c r="AQM134" s="74"/>
      <c r="AQN134" s="74"/>
      <c r="AQO134" s="74"/>
      <c r="AQP134" s="74"/>
      <c r="AQQ134" s="74"/>
      <c r="AQR134" s="74"/>
      <c r="AQS134" s="74"/>
      <c r="AQT134" s="74"/>
      <c r="AQU134" s="74"/>
      <c r="AQV134" s="74"/>
      <c r="AQW134" s="74"/>
      <c r="AQX134" s="74"/>
      <c r="AQY134" s="74"/>
      <c r="AQZ134" s="74"/>
      <c r="ARA134" s="74"/>
      <c r="ARB134" s="74"/>
      <c r="ARC134" s="74"/>
      <c r="ARD134" s="74"/>
      <c r="ARE134" s="74"/>
      <c r="ARF134" s="74"/>
      <c r="ARG134" s="74"/>
      <c r="ARH134" s="74"/>
      <c r="ARI134" s="74"/>
      <c r="ARJ134" s="74"/>
      <c r="ARK134" s="74"/>
      <c r="ARL134" s="74"/>
      <c r="ARM134" s="74"/>
      <c r="ARN134" s="74"/>
      <c r="ARO134" s="74"/>
      <c r="ARP134" s="74"/>
      <c r="ARQ134" s="74"/>
      <c r="ARR134" s="74"/>
      <c r="ARS134" s="74"/>
      <c r="ART134" s="74"/>
      <c r="ARU134" s="74"/>
      <c r="ARV134" s="74"/>
      <c r="ARW134" s="74"/>
      <c r="ARX134" s="74"/>
      <c r="ARY134" s="74"/>
      <c r="ARZ134" s="74"/>
      <c r="ASA134" s="74"/>
      <c r="ASB134" s="74"/>
      <c r="ASC134" s="74"/>
      <c r="ASD134" s="74"/>
      <c r="ASE134" s="74"/>
      <c r="ASF134" s="74"/>
      <c r="ASG134" s="74"/>
      <c r="ASH134" s="74"/>
      <c r="ASI134" s="74"/>
      <c r="ASJ134" s="74"/>
      <c r="ASK134" s="74"/>
      <c r="ASL134" s="74"/>
      <c r="ASM134" s="74"/>
      <c r="ASN134" s="74"/>
      <c r="ASO134" s="74"/>
      <c r="ASP134" s="74"/>
      <c r="ASQ134" s="74"/>
      <c r="ASR134" s="74"/>
      <c r="ASS134" s="74"/>
      <c r="AST134" s="74"/>
      <c r="ASU134" s="74"/>
      <c r="ASV134" s="74"/>
      <c r="ASW134" s="74"/>
      <c r="ASX134" s="74"/>
      <c r="ASY134" s="74"/>
      <c r="ASZ134" s="74"/>
      <c r="ATA134" s="74"/>
      <c r="ATB134" s="74"/>
      <c r="ATC134" s="74"/>
      <c r="ATD134" s="74"/>
      <c r="ATE134" s="74"/>
      <c r="ATF134" s="74"/>
      <c r="ATG134" s="74"/>
      <c r="ATH134" s="74"/>
      <c r="ATI134" s="74"/>
      <c r="ATJ134" s="74"/>
      <c r="ATK134" s="74"/>
      <c r="ATL134" s="74"/>
      <c r="ATM134" s="74"/>
      <c r="ATN134" s="74"/>
      <c r="ATO134" s="74"/>
      <c r="ATP134" s="74"/>
      <c r="ATQ134" s="74"/>
      <c r="ATR134" s="74"/>
      <c r="ATS134" s="74"/>
      <c r="ATT134" s="74"/>
      <c r="ATU134" s="74"/>
      <c r="ATV134" s="74"/>
      <c r="ATW134" s="74"/>
      <c r="ATX134" s="74"/>
      <c r="ATY134" s="74"/>
      <c r="ATZ134" s="74"/>
      <c r="AUA134" s="74"/>
      <c r="AUB134" s="74"/>
      <c r="AUC134" s="74"/>
      <c r="AUD134" s="74"/>
      <c r="AUE134" s="74"/>
      <c r="AUF134" s="74"/>
      <c r="AUG134" s="74"/>
      <c r="AUH134" s="74"/>
      <c r="AUI134" s="74"/>
      <c r="AUJ134" s="74"/>
      <c r="AUK134" s="74"/>
      <c r="AUL134" s="74"/>
      <c r="AUM134" s="74"/>
      <c r="AUN134" s="74"/>
      <c r="AUO134" s="74"/>
      <c r="AUP134" s="74"/>
      <c r="AUQ134" s="74"/>
      <c r="AUR134" s="74"/>
      <c r="AUS134" s="74"/>
      <c r="AUT134" s="74"/>
      <c r="AUU134" s="74"/>
      <c r="AUV134" s="74"/>
      <c r="AUW134" s="74"/>
      <c r="AUX134" s="74"/>
      <c r="AUY134" s="74"/>
      <c r="AUZ134" s="74"/>
      <c r="AVA134" s="74"/>
      <c r="AVB134" s="74"/>
      <c r="AVC134" s="74"/>
      <c r="AVD134" s="74"/>
      <c r="AVE134" s="74"/>
      <c r="AVF134" s="74"/>
      <c r="AVG134" s="74"/>
      <c r="AVH134" s="74"/>
      <c r="AVI134" s="74"/>
      <c r="AVJ134" s="74"/>
      <c r="AVK134" s="74"/>
      <c r="AVL134" s="74"/>
      <c r="AVM134" s="74"/>
      <c r="AVN134" s="74"/>
      <c r="AVO134" s="74"/>
      <c r="AVP134" s="74"/>
      <c r="AVQ134" s="74"/>
      <c r="AVR134" s="74"/>
      <c r="AVS134" s="74"/>
      <c r="AVT134" s="74"/>
      <c r="AVU134" s="74"/>
      <c r="AVV134" s="74"/>
      <c r="AVW134" s="74"/>
      <c r="AVX134" s="74"/>
      <c r="AVY134" s="74"/>
      <c r="AVZ134" s="74"/>
      <c r="AWA134" s="74"/>
      <c r="AWB134" s="74"/>
      <c r="AWC134" s="74"/>
      <c r="AWD134" s="74"/>
      <c r="AWE134" s="74"/>
      <c r="AWF134" s="74"/>
      <c r="AWG134" s="74"/>
      <c r="AWH134" s="74"/>
      <c r="AWI134" s="74"/>
      <c r="AWJ134" s="74"/>
      <c r="AWK134" s="74"/>
      <c r="AWL134" s="74"/>
      <c r="AWM134" s="74"/>
      <c r="AWN134" s="74"/>
      <c r="AWO134" s="74"/>
      <c r="AWP134" s="74"/>
      <c r="AWQ134" s="74"/>
      <c r="AWR134" s="74"/>
      <c r="AWS134" s="74"/>
      <c r="AWT134" s="74"/>
      <c r="AWU134" s="74"/>
      <c r="AWV134" s="74"/>
      <c r="AWW134" s="74"/>
      <c r="AWX134" s="74"/>
      <c r="AWY134" s="74"/>
      <c r="AWZ134" s="74"/>
      <c r="AXA134" s="74"/>
      <c r="AXB134" s="74"/>
      <c r="AXC134" s="74"/>
      <c r="AXD134" s="74"/>
      <c r="AXE134" s="74"/>
      <c r="AXF134" s="74"/>
      <c r="AXG134" s="74"/>
      <c r="AXH134" s="74"/>
      <c r="AXI134" s="74"/>
      <c r="AXJ134" s="74"/>
      <c r="AXK134" s="74"/>
      <c r="AXL134" s="74"/>
      <c r="AXM134" s="74"/>
      <c r="AXN134" s="74"/>
      <c r="AXO134" s="74"/>
      <c r="AXP134" s="74"/>
      <c r="AXQ134" s="74"/>
      <c r="AXR134" s="74"/>
      <c r="AXS134" s="74"/>
      <c r="AXT134" s="74"/>
      <c r="AXU134" s="74"/>
      <c r="AXV134" s="74"/>
      <c r="AXW134" s="74"/>
      <c r="AXX134" s="74"/>
      <c r="AXY134" s="74"/>
      <c r="AXZ134" s="74"/>
      <c r="AYA134" s="74"/>
      <c r="AYB134" s="74"/>
      <c r="AYC134" s="74"/>
      <c r="AYD134" s="74"/>
      <c r="AYE134" s="74"/>
      <c r="AYF134" s="74"/>
      <c r="AYG134" s="74"/>
      <c r="AYH134" s="74"/>
      <c r="AYI134" s="74"/>
      <c r="AYJ134" s="74"/>
      <c r="AYK134" s="74"/>
      <c r="AYL134" s="74"/>
      <c r="AYM134" s="74"/>
      <c r="AYN134" s="74"/>
      <c r="AYO134" s="74"/>
      <c r="AYP134" s="74"/>
      <c r="AYQ134" s="74"/>
      <c r="AYR134" s="74"/>
      <c r="AYS134" s="74"/>
      <c r="AYT134" s="74"/>
      <c r="AYU134" s="74"/>
      <c r="AYV134" s="74"/>
      <c r="AYW134" s="74"/>
      <c r="AYX134" s="74"/>
      <c r="AYY134" s="74"/>
      <c r="AYZ134" s="74"/>
      <c r="AZA134" s="74"/>
      <c r="AZB134" s="74"/>
      <c r="AZC134" s="74"/>
      <c r="AZD134" s="74"/>
      <c r="AZE134" s="74"/>
      <c r="AZF134" s="74"/>
      <c r="AZG134" s="74"/>
      <c r="AZH134" s="74"/>
      <c r="AZI134" s="74"/>
      <c r="AZJ134" s="74"/>
      <c r="AZK134" s="74"/>
      <c r="AZL134" s="74"/>
      <c r="AZM134" s="74"/>
      <c r="AZN134" s="74"/>
      <c r="AZO134" s="74"/>
      <c r="AZP134" s="74"/>
      <c r="AZQ134" s="74"/>
      <c r="AZR134" s="74"/>
      <c r="AZS134" s="74"/>
      <c r="AZT134" s="74"/>
      <c r="AZU134" s="74"/>
      <c r="AZV134" s="74"/>
      <c r="AZW134" s="74"/>
      <c r="AZX134" s="74"/>
      <c r="AZY134" s="74"/>
      <c r="AZZ134" s="74"/>
      <c r="BAA134" s="74"/>
      <c r="BAB134" s="74"/>
      <c r="BAC134" s="74"/>
      <c r="BAD134" s="74"/>
      <c r="BAE134" s="74"/>
      <c r="BAF134" s="74"/>
      <c r="BAG134" s="74"/>
      <c r="BAH134" s="74"/>
      <c r="BAI134" s="74"/>
      <c r="BAJ134" s="74"/>
      <c r="BAK134" s="74"/>
      <c r="BAL134" s="74"/>
      <c r="BAM134" s="74"/>
      <c r="BAN134" s="74"/>
      <c r="BAO134" s="74"/>
      <c r="BAP134" s="74"/>
      <c r="BAQ134" s="74"/>
      <c r="BAR134" s="74"/>
      <c r="BAS134" s="74"/>
      <c r="BAT134" s="74"/>
      <c r="BAU134" s="74"/>
      <c r="BAV134" s="74"/>
      <c r="BAW134" s="74"/>
      <c r="BAX134" s="74"/>
      <c r="BAY134" s="74"/>
      <c r="BAZ134" s="74"/>
      <c r="BBA134" s="74"/>
      <c r="BBB134" s="74"/>
      <c r="BBC134" s="74"/>
      <c r="BBD134" s="74"/>
      <c r="BBE134" s="74"/>
      <c r="BBF134" s="74"/>
      <c r="BBG134" s="74"/>
      <c r="BBH134" s="74"/>
      <c r="BBI134" s="74"/>
      <c r="BBJ134" s="74"/>
      <c r="BBK134" s="74"/>
      <c r="BBL134" s="74"/>
      <c r="BBM134" s="74"/>
      <c r="BBN134" s="74"/>
      <c r="BBO134" s="74"/>
      <c r="BBP134" s="74"/>
      <c r="BBQ134" s="74"/>
      <c r="BBR134" s="74"/>
      <c r="BBS134" s="74"/>
      <c r="BBT134" s="74"/>
      <c r="BBU134" s="74"/>
      <c r="BBV134" s="74"/>
      <c r="BBW134" s="74"/>
      <c r="BBX134" s="74"/>
      <c r="BBY134" s="74"/>
      <c r="BBZ134" s="74"/>
      <c r="BCA134" s="74"/>
      <c r="BCB134" s="74"/>
      <c r="BCC134" s="74"/>
      <c r="BCD134" s="74"/>
      <c r="BCE134" s="74"/>
      <c r="BCF134" s="74"/>
      <c r="BCG134" s="74"/>
      <c r="BCH134" s="74"/>
      <c r="BCI134" s="74"/>
      <c r="BCJ134" s="74"/>
      <c r="BCK134" s="74"/>
      <c r="BCL134" s="74"/>
      <c r="BCM134" s="74"/>
      <c r="BCN134" s="74"/>
      <c r="BCO134" s="74"/>
      <c r="BCP134" s="74"/>
      <c r="BCQ134" s="74"/>
      <c r="BCR134" s="74"/>
      <c r="BCS134" s="74"/>
      <c r="BCT134" s="74"/>
      <c r="BCU134" s="74"/>
      <c r="BCV134" s="74"/>
      <c r="BCW134" s="74"/>
      <c r="BCX134" s="74"/>
      <c r="BCY134" s="74"/>
      <c r="BCZ134" s="74"/>
      <c r="BDA134" s="74"/>
      <c r="BDB134" s="74"/>
      <c r="BDC134" s="74"/>
      <c r="BDD134" s="74"/>
      <c r="BDE134" s="74"/>
      <c r="BDF134" s="74"/>
      <c r="BDG134" s="74"/>
      <c r="BDH134" s="74"/>
      <c r="BDI134" s="74"/>
      <c r="BDJ134" s="74"/>
      <c r="BDK134" s="74"/>
      <c r="BDL134" s="74"/>
      <c r="BDM134" s="74"/>
      <c r="BDN134" s="74"/>
      <c r="BDO134" s="74"/>
      <c r="BDP134" s="74"/>
      <c r="BDQ134" s="74"/>
      <c r="BDR134" s="74"/>
      <c r="BDS134" s="74"/>
      <c r="BDT134" s="74"/>
      <c r="BDU134" s="74"/>
      <c r="BDV134" s="74"/>
      <c r="BDW134" s="74"/>
      <c r="BDX134" s="74"/>
      <c r="BDY134" s="74"/>
      <c r="BDZ134" s="74"/>
      <c r="BEA134" s="74"/>
      <c r="BEB134" s="74"/>
      <c r="BEC134" s="74"/>
      <c r="BED134" s="74"/>
      <c r="BEE134" s="74"/>
      <c r="BEF134" s="74"/>
      <c r="BEG134" s="74"/>
      <c r="BEH134" s="74"/>
      <c r="BEI134" s="74"/>
      <c r="BEJ134" s="74"/>
      <c r="BEK134" s="74"/>
      <c r="BEL134" s="74"/>
      <c r="BEM134" s="74"/>
      <c r="BEN134" s="74"/>
      <c r="BEO134" s="74"/>
      <c r="BEP134" s="74"/>
      <c r="BEQ134" s="74"/>
      <c r="BER134" s="74"/>
      <c r="BES134" s="74"/>
      <c r="BET134" s="74"/>
      <c r="BEU134" s="74"/>
      <c r="BEV134" s="74"/>
      <c r="BEW134" s="74"/>
      <c r="BEX134" s="74"/>
      <c r="BEY134" s="74"/>
      <c r="BEZ134" s="74"/>
      <c r="BFA134" s="74"/>
      <c r="BFB134" s="74"/>
      <c r="BFC134" s="74"/>
      <c r="BFD134" s="74"/>
      <c r="BFE134" s="74"/>
      <c r="BFF134" s="74"/>
      <c r="BFG134" s="74"/>
      <c r="BFH134" s="74"/>
      <c r="BFI134" s="74"/>
      <c r="BFJ134" s="74"/>
      <c r="BFK134" s="74"/>
      <c r="BFL134" s="74"/>
      <c r="BFM134" s="74"/>
      <c r="BFN134" s="74"/>
      <c r="BFO134" s="74"/>
      <c r="BFP134" s="74"/>
      <c r="BFQ134" s="74"/>
      <c r="BFR134" s="74"/>
      <c r="BFS134" s="74"/>
      <c r="BFT134" s="74"/>
      <c r="BFU134" s="74"/>
      <c r="BFV134" s="74"/>
      <c r="BFW134" s="74"/>
      <c r="BFX134" s="74"/>
      <c r="BFY134" s="74"/>
      <c r="BFZ134" s="74"/>
      <c r="BGA134" s="74"/>
      <c r="BGB134" s="74"/>
      <c r="BGC134" s="74"/>
      <c r="BGD134" s="74"/>
      <c r="BGE134" s="74"/>
      <c r="BGF134" s="74"/>
      <c r="BGG134" s="74"/>
      <c r="BGH134" s="74"/>
      <c r="BGI134" s="74"/>
      <c r="BGJ134" s="74"/>
      <c r="BGK134" s="74"/>
      <c r="BGL134" s="74"/>
      <c r="BGM134" s="74"/>
      <c r="BGN134" s="74"/>
      <c r="BGO134" s="74"/>
      <c r="BGP134" s="74"/>
      <c r="BGQ134" s="74"/>
      <c r="BGR134" s="74"/>
      <c r="BGS134" s="74"/>
      <c r="BGT134" s="74"/>
      <c r="BGU134" s="74"/>
      <c r="BGV134" s="74"/>
      <c r="BGW134" s="74"/>
      <c r="BGX134" s="74"/>
      <c r="BGY134" s="74"/>
      <c r="BGZ134" s="74"/>
      <c r="BHA134" s="74"/>
      <c r="BHB134" s="74"/>
      <c r="BHC134" s="74"/>
      <c r="BHD134" s="74"/>
      <c r="BHE134" s="74"/>
      <c r="BHF134" s="74"/>
      <c r="BHG134" s="74"/>
      <c r="BHH134" s="74"/>
      <c r="BHI134" s="74"/>
      <c r="BHJ134" s="74"/>
      <c r="BHK134" s="74"/>
      <c r="BHL134" s="74"/>
      <c r="BHM134" s="74"/>
      <c r="BHN134" s="74"/>
      <c r="BHO134" s="74"/>
      <c r="BHP134" s="74"/>
      <c r="BHQ134" s="74"/>
      <c r="BHR134" s="74"/>
      <c r="BHS134" s="74"/>
      <c r="BHT134" s="74"/>
      <c r="BHU134" s="74"/>
      <c r="BHV134" s="74"/>
      <c r="BHW134" s="74"/>
      <c r="BHX134" s="74"/>
      <c r="BHY134" s="74"/>
      <c r="BHZ134" s="74"/>
      <c r="BIA134" s="74"/>
      <c r="BIB134" s="74"/>
      <c r="BIC134" s="74"/>
      <c r="BID134" s="74"/>
      <c r="BIE134" s="74"/>
      <c r="BIF134" s="74"/>
      <c r="BIG134" s="74"/>
      <c r="BIH134" s="74"/>
      <c r="BII134" s="74"/>
      <c r="BIJ134" s="74"/>
      <c r="BIK134" s="74"/>
      <c r="BIL134" s="74"/>
      <c r="BIM134" s="74"/>
      <c r="BIN134" s="74"/>
      <c r="BIO134" s="74"/>
      <c r="BIP134" s="74"/>
      <c r="BIQ134" s="74"/>
      <c r="BIR134" s="74"/>
      <c r="BIS134" s="74"/>
      <c r="BIT134" s="74"/>
      <c r="BIU134" s="74"/>
      <c r="BIV134" s="74"/>
      <c r="BIW134" s="74"/>
      <c r="BIX134" s="74"/>
      <c r="BIY134" s="74"/>
      <c r="BIZ134" s="74"/>
    </row>
    <row r="135" spans="1:1612" s="59" customFormat="1" ht="32.25" customHeight="1">
      <c r="A135" s="150"/>
      <c r="B135" s="151"/>
      <c r="C135" s="111"/>
      <c r="D135" s="75">
        <v>2018</v>
      </c>
      <c r="E135" s="75">
        <v>2018</v>
      </c>
      <c r="F135" s="75">
        <v>2018</v>
      </c>
      <c r="G135" s="56">
        <f>H135+I135+J135+K135+L135</f>
        <v>3909.2731199999998</v>
      </c>
      <c r="H135" s="76">
        <f>SUM(H140:H142)</f>
        <v>0</v>
      </c>
      <c r="I135" s="76">
        <f>I139+I141+I143</f>
        <v>3430.6</v>
      </c>
      <c r="J135" s="76">
        <f t="shared" si="23"/>
        <v>0</v>
      </c>
      <c r="K135" s="76">
        <f>K139+K141+K143</f>
        <v>478.67311999999998</v>
      </c>
      <c r="L135" s="76">
        <f t="shared" si="24"/>
        <v>0</v>
      </c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74"/>
      <c r="HJ135" s="74"/>
      <c r="HK135" s="74"/>
      <c r="HL135" s="74"/>
      <c r="HM135" s="74"/>
      <c r="HN135" s="74"/>
      <c r="HO135" s="74"/>
      <c r="HP135" s="74"/>
      <c r="HQ135" s="74"/>
      <c r="HR135" s="74"/>
      <c r="HS135" s="74"/>
      <c r="HT135" s="74"/>
      <c r="HU135" s="74"/>
      <c r="HV135" s="74"/>
      <c r="HW135" s="74"/>
      <c r="HX135" s="74"/>
      <c r="HY135" s="74"/>
      <c r="HZ135" s="74"/>
      <c r="IA135" s="74"/>
      <c r="IB135" s="74"/>
      <c r="IC135" s="74"/>
      <c r="ID135" s="74"/>
      <c r="IE135" s="74"/>
      <c r="IF135" s="74"/>
      <c r="IG135" s="74"/>
      <c r="IH135" s="74"/>
      <c r="II135" s="74"/>
      <c r="IJ135" s="74"/>
      <c r="IK135" s="74"/>
      <c r="IL135" s="74"/>
      <c r="IM135" s="74"/>
      <c r="IN135" s="74"/>
      <c r="IO135" s="74"/>
      <c r="IP135" s="74"/>
      <c r="IQ135" s="74"/>
      <c r="IR135" s="74"/>
      <c r="IS135" s="74"/>
      <c r="IT135" s="74"/>
      <c r="IU135" s="74"/>
      <c r="IV135" s="74"/>
      <c r="IW135" s="74"/>
      <c r="IX135" s="74"/>
      <c r="IY135" s="74"/>
      <c r="IZ135" s="74"/>
      <c r="JA135" s="74"/>
      <c r="JB135" s="74"/>
      <c r="JC135" s="74"/>
      <c r="JD135" s="74"/>
      <c r="JE135" s="74"/>
      <c r="JF135" s="74"/>
      <c r="JG135" s="74"/>
      <c r="JH135" s="74"/>
      <c r="JI135" s="74"/>
      <c r="JJ135" s="74"/>
      <c r="JK135" s="74"/>
      <c r="JL135" s="74"/>
      <c r="JM135" s="74"/>
      <c r="JN135" s="74"/>
      <c r="JO135" s="74"/>
      <c r="JP135" s="74"/>
      <c r="JQ135" s="74"/>
      <c r="JR135" s="74"/>
      <c r="JS135" s="74"/>
      <c r="JT135" s="74"/>
      <c r="JU135" s="74"/>
      <c r="JV135" s="74"/>
      <c r="JW135" s="74"/>
      <c r="JX135" s="74"/>
      <c r="JY135" s="74"/>
      <c r="JZ135" s="74"/>
      <c r="KA135" s="74"/>
      <c r="KB135" s="74"/>
      <c r="KC135" s="74"/>
      <c r="KD135" s="74"/>
      <c r="KE135" s="74"/>
      <c r="KF135" s="74"/>
      <c r="KG135" s="74"/>
      <c r="KH135" s="74"/>
      <c r="KI135" s="74"/>
      <c r="KJ135" s="74"/>
      <c r="KK135" s="74"/>
      <c r="KL135" s="74"/>
      <c r="KM135" s="74"/>
      <c r="KN135" s="74"/>
      <c r="KO135" s="74"/>
      <c r="KP135" s="74"/>
      <c r="KQ135" s="74"/>
      <c r="KR135" s="74"/>
      <c r="KS135" s="74"/>
      <c r="KT135" s="74"/>
      <c r="KU135" s="74"/>
      <c r="KV135" s="74"/>
      <c r="KW135" s="74"/>
      <c r="KX135" s="74"/>
      <c r="KY135" s="74"/>
      <c r="KZ135" s="74"/>
      <c r="LA135" s="74"/>
      <c r="LB135" s="74"/>
      <c r="LC135" s="74"/>
      <c r="LD135" s="74"/>
      <c r="LE135" s="74"/>
      <c r="LF135" s="74"/>
      <c r="LG135" s="74"/>
      <c r="LH135" s="74"/>
      <c r="LI135" s="74"/>
      <c r="LJ135" s="74"/>
      <c r="LK135" s="74"/>
      <c r="LL135" s="74"/>
      <c r="LM135" s="74"/>
      <c r="LN135" s="74"/>
      <c r="LO135" s="74"/>
      <c r="LP135" s="74"/>
      <c r="LQ135" s="74"/>
      <c r="LR135" s="74"/>
      <c r="LS135" s="74"/>
      <c r="LT135" s="74"/>
      <c r="LU135" s="74"/>
      <c r="LV135" s="74"/>
      <c r="LW135" s="74"/>
      <c r="LX135" s="74"/>
      <c r="LY135" s="74"/>
      <c r="LZ135" s="74"/>
      <c r="MA135" s="74"/>
      <c r="MB135" s="74"/>
      <c r="MC135" s="74"/>
      <c r="MD135" s="74"/>
      <c r="ME135" s="74"/>
      <c r="MF135" s="74"/>
      <c r="MG135" s="74"/>
      <c r="MH135" s="74"/>
      <c r="MI135" s="74"/>
      <c r="MJ135" s="74"/>
      <c r="MK135" s="74"/>
      <c r="ML135" s="74"/>
      <c r="MM135" s="74"/>
      <c r="MN135" s="74"/>
      <c r="MO135" s="74"/>
      <c r="MP135" s="74"/>
      <c r="MQ135" s="74"/>
      <c r="MR135" s="74"/>
      <c r="MS135" s="74"/>
      <c r="MT135" s="74"/>
      <c r="MU135" s="74"/>
      <c r="MV135" s="74"/>
      <c r="MW135" s="74"/>
      <c r="MX135" s="74"/>
      <c r="MY135" s="74"/>
      <c r="MZ135" s="74"/>
      <c r="NA135" s="74"/>
      <c r="NB135" s="74"/>
      <c r="NC135" s="74"/>
      <c r="ND135" s="74"/>
      <c r="NE135" s="74"/>
      <c r="NF135" s="74"/>
      <c r="NG135" s="74"/>
      <c r="NH135" s="74"/>
      <c r="NI135" s="74"/>
      <c r="NJ135" s="74"/>
      <c r="NK135" s="74"/>
      <c r="NL135" s="74"/>
      <c r="NM135" s="74"/>
      <c r="NN135" s="74"/>
      <c r="NO135" s="74"/>
      <c r="NP135" s="74"/>
      <c r="NQ135" s="74"/>
      <c r="NR135" s="74"/>
      <c r="NS135" s="74"/>
      <c r="NT135" s="74"/>
      <c r="NU135" s="74"/>
      <c r="NV135" s="74"/>
      <c r="NW135" s="74"/>
      <c r="NX135" s="74"/>
      <c r="NY135" s="74"/>
      <c r="NZ135" s="74"/>
      <c r="OA135" s="74"/>
      <c r="OB135" s="74"/>
      <c r="OC135" s="74"/>
      <c r="OD135" s="74"/>
      <c r="OE135" s="74"/>
      <c r="OF135" s="74"/>
      <c r="OG135" s="74"/>
      <c r="OH135" s="74"/>
      <c r="OI135" s="74"/>
      <c r="OJ135" s="74"/>
      <c r="OK135" s="74"/>
      <c r="OL135" s="74"/>
      <c r="OM135" s="74"/>
      <c r="ON135" s="74"/>
      <c r="OO135" s="74"/>
      <c r="OP135" s="74"/>
      <c r="OQ135" s="74"/>
      <c r="OR135" s="74"/>
      <c r="OS135" s="74"/>
      <c r="OT135" s="74"/>
      <c r="OU135" s="74"/>
      <c r="OV135" s="74"/>
      <c r="OW135" s="74"/>
      <c r="OX135" s="74"/>
      <c r="OY135" s="74"/>
      <c r="OZ135" s="74"/>
      <c r="PA135" s="74"/>
      <c r="PB135" s="74"/>
      <c r="PC135" s="74"/>
      <c r="PD135" s="74"/>
      <c r="PE135" s="74"/>
      <c r="PF135" s="74"/>
      <c r="PG135" s="74"/>
      <c r="PH135" s="74"/>
      <c r="PI135" s="74"/>
      <c r="PJ135" s="74"/>
      <c r="PK135" s="74"/>
      <c r="PL135" s="74"/>
      <c r="PM135" s="74"/>
      <c r="PN135" s="74"/>
      <c r="PO135" s="74"/>
      <c r="PP135" s="74"/>
      <c r="PQ135" s="74"/>
      <c r="PR135" s="74"/>
      <c r="PS135" s="74"/>
      <c r="PT135" s="74"/>
      <c r="PU135" s="74"/>
      <c r="PV135" s="74"/>
      <c r="PW135" s="74"/>
      <c r="PX135" s="74"/>
      <c r="PY135" s="74"/>
      <c r="PZ135" s="74"/>
      <c r="QA135" s="74"/>
      <c r="QB135" s="74"/>
      <c r="QC135" s="74"/>
      <c r="QD135" s="74"/>
      <c r="QE135" s="74"/>
      <c r="QF135" s="74"/>
      <c r="QG135" s="74"/>
      <c r="QH135" s="74"/>
      <c r="QI135" s="74"/>
      <c r="QJ135" s="74"/>
      <c r="QK135" s="74"/>
      <c r="QL135" s="74"/>
      <c r="QM135" s="74"/>
      <c r="QN135" s="74"/>
      <c r="QO135" s="74"/>
      <c r="QP135" s="74"/>
      <c r="QQ135" s="74"/>
      <c r="QR135" s="74"/>
      <c r="QS135" s="74"/>
      <c r="QT135" s="74"/>
      <c r="QU135" s="74"/>
      <c r="QV135" s="74"/>
      <c r="QW135" s="74"/>
      <c r="QX135" s="74"/>
      <c r="QY135" s="74"/>
      <c r="QZ135" s="74"/>
      <c r="RA135" s="74"/>
      <c r="RB135" s="74"/>
      <c r="RC135" s="74"/>
      <c r="RD135" s="74"/>
      <c r="RE135" s="74"/>
      <c r="RF135" s="74"/>
      <c r="RG135" s="74"/>
      <c r="RH135" s="74"/>
      <c r="RI135" s="74"/>
      <c r="RJ135" s="74"/>
      <c r="RK135" s="74"/>
      <c r="RL135" s="74"/>
      <c r="RM135" s="74"/>
      <c r="RN135" s="74"/>
      <c r="RO135" s="74"/>
      <c r="RP135" s="74"/>
      <c r="RQ135" s="74"/>
      <c r="RR135" s="74"/>
      <c r="RS135" s="74"/>
      <c r="RT135" s="74"/>
      <c r="RU135" s="74"/>
      <c r="RV135" s="74"/>
      <c r="RW135" s="74"/>
      <c r="RX135" s="74"/>
      <c r="RY135" s="74"/>
      <c r="RZ135" s="74"/>
      <c r="SA135" s="74"/>
      <c r="SB135" s="74"/>
      <c r="SC135" s="74"/>
      <c r="SD135" s="74"/>
      <c r="SE135" s="74"/>
      <c r="SF135" s="74"/>
      <c r="SG135" s="74"/>
      <c r="SH135" s="74"/>
      <c r="SI135" s="74"/>
      <c r="SJ135" s="74"/>
      <c r="SK135" s="74"/>
      <c r="SL135" s="74"/>
      <c r="SM135" s="74"/>
      <c r="SN135" s="74"/>
      <c r="SO135" s="74"/>
      <c r="SP135" s="74"/>
      <c r="SQ135" s="74"/>
      <c r="SR135" s="74"/>
      <c r="SS135" s="74"/>
      <c r="ST135" s="74"/>
      <c r="SU135" s="74"/>
      <c r="SV135" s="74"/>
      <c r="SW135" s="74"/>
      <c r="SX135" s="74"/>
      <c r="SY135" s="74"/>
      <c r="SZ135" s="74"/>
      <c r="TA135" s="74"/>
      <c r="TB135" s="74"/>
      <c r="TC135" s="74"/>
      <c r="TD135" s="74"/>
      <c r="TE135" s="74"/>
      <c r="TF135" s="74"/>
      <c r="TG135" s="74"/>
      <c r="TH135" s="74"/>
      <c r="TI135" s="74"/>
      <c r="TJ135" s="74"/>
      <c r="TK135" s="74"/>
      <c r="TL135" s="74"/>
      <c r="TM135" s="74"/>
      <c r="TN135" s="74"/>
      <c r="TO135" s="74"/>
      <c r="TP135" s="74"/>
      <c r="TQ135" s="74"/>
      <c r="TR135" s="74"/>
      <c r="TS135" s="74"/>
      <c r="TT135" s="74"/>
      <c r="TU135" s="74"/>
      <c r="TV135" s="74"/>
      <c r="TW135" s="74"/>
      <c r="TX135" s="74"/>
      <c r="TY135" s="74"/>
      <c r="TZ135" s="74"/>
      <c r="UA135" s="74"/>
      <c r="UB135" s="74"/>
      <c r="UC135" s="74"/>
      <c r="UD135" s="74"/>
      <c r="UE135" s="74"/>
      <c r="UF135" s="74"/>
      <c r="UG135" s="74"/>
      <c r="UH135" s="74"/>
      <c r="UI135" s="74"/>
      <c r="UJ135" s="74"/>
      <c r="UK135" s="74"/>
      <c r="UL135" s="74"/>
      <c r="UM135" s="74"/>
      <c r="UN135" s="74"/>
      <c r="UO135" s="74"/>
      <c r="UP135" s="74"/>
      <c r="UQ135" s="74"/>
      <c r="UR135" s="74"/>
      <c r="US135" s="74"/>
      <c r="UT135" s="74"/>
      <c r="UU135" s="74"/>
      <c r="UV135" s="74"/>
      <c r="UW135" s="74"/>
      <c r="UX135" s="74"/>
      <c r="UY135" s="74"/>
      <c r="UZ135" s="74"/>
      <c r="VA135" s="74"/>
      <c r="VB135" s="74"/>
      <c r="VC135" s="74"/>
      <c r="VD135" s="74"/>
      <c r="VE135" s="74"/>
      <c r="VF135" s="74"/>
      <c r="VG135" s="74"/>
      <c r="VH135" s="74"/>
      <c r="VI135" s="74"/>
      <c r="VJ135" s="74"/>
      <c r="VK135" s="74"/>
      <c r="VL135" s="74"/>
      <c r="VM135" s="74"/>
      <c r="VN135" s="74"/>
      <c r="VO135" s="74"/>
      <c r="VP135" s="74"/>
      <c r="VQ135" s="74"/>
      <c r="VR135" s="74"/>
      <c r="VS135" s="74"/>
      <c r="VT135" s="74"/>
      <c r="VU135" s="74"/>
      <c r="VV135" s="74"/>
      <c r="VW135" s="74"/>
      <c r="VX135" s="74"/>
      <c r="VY135" s="74"/>
      <c r="VZ135" s="74"/>
      <c r="WA135" s="74"/>
      <c r="WB135" s="74"/>
      <c r="WC135" s="74"/>
      <c r="WD135" s="74"/>
      <c r="WE135" s="74"/>
      <c r="WF135" s="74"/>
      <c r="WG135" s="74"/>
      <c r="WH135" s="74"/>
      <c r="WI135" s="74"/>
      <c r="WJ135" s="74"/>
      <c r="WK135" s="74"/>
      <c r="WL135" s="74"/>
      <c r="WM135" s="74"/>
      <c r="WN135" s="74"/>
      <c r="WO135" s="74"/>
      <c r="WP135" s="74"/>
      <c r="WQ135" s="74"/>
      <c r="WR135" s="74"/>
      <c r="WS135" s="74"/>
      <c r="WT135" s="74"/>
      <c r="WU135" s="74"/>
      <c r="WV135" s="74"/>
      <c r="WW135" s="74"/>
      <c r="WX135" s="74"/>
      <c r="WY135" s="74"/>
      <c r="WZ135" s="74"/>
      <c r="XA135" s="74"/>
      <c r="XB135" s="74"/>
      <c r="XC135" s="74"/>
      <c r="XD135" s="74"/>
      <c r="XE135" s="74"/>
      <c r="XF135" s="74"/>
      <c r="XG135" s="74"/>
      <c r="XH135" s="74"/>
      <c r="XI135" s="74"/>
      <c r="XJ135" s="74"/>
      <c r="XK135" s="74"/>
      <c r="XL135" s="74"/>
      <c r="XM135" s="74"/>
      <c r="XN135" s="74"/>
      <c r="XO135" s="74"/>
      <c r="XP135" s="74"/>
      <c r="XQ135" s="74"/>
      <c r="XR135" s="74"/>
      <c r="XS135" s="74"/>
      <c r="XT135" s="74"/>
      <c r="XU135" s="74"/>
      <c r="XV135" s="74"/>
      <c r="XW135" s="74"/>
      <c r="XX135" s="74"/>
      <c r="XY135" s="74"/>
      <c r="XZ135" s="74"/>
      <c r="YA135" s="74"/>
      <c r="YB135" s="74"/>
      <c r="YC135" s="74"/>
      <c r="YD135" s="74"/>
      <c r="YE135" s="74"/>
      <c r="YF135" s="74"/>
      <c r="YG135" s="74"/>
      <c r="YH135" s="74"/>
      <c r="YI135" s="74"/>
      <c r="YJ135" s="74"/>
      <c r="YK135" s="74"/>
      <c r="YL135" s="74"/>
      <c r="YM135" s="74"/>
      <c r="YN135" s="74"/>
      <c r="YO135" s="74"/>
      <c r="YP135" s="74"/>
      <c r="YQ135" s="74"/>
      <c r="YR135" s="74"/>
      <c r="YS135" s="74"/>
      <c r="YT135" s="74"/>
      <c r="YU135" s="74"/>
      <c r="YV135" s="74"/>
      <c r="YW135" s="74"/>
      <c r="YX135" s="74"/>
      <c r="YY135" s="74"/>
      <c r="YZ135" s="74"/>
      <c r="ZA135" s="74"/>
      <c r="ZB135" s="74"/>
      <c r="ZC135" s="74"/>
      <c r="ZD135" s="74"/>
      <c r="ZE135" s="74"/>
      <c r="ZF135" s="74"/>
      <c r="ZG135" s="74"/>
      <c r="ZH135" s="74"/>
      <c r="ZI135" s="74"/>
      <c r="ZJ135" s="74"/>
      <c r="ZK135" s="74"/>
      <c r="ZL135" s="74"/>
      <c r="ZM135" s="74"/>
      <c r="ZN135" s="74"/>
      <c r="ZO135" s="74"/>
      <c r="ZP135" s="74"/>
      <c r="ZQ135" s="74"/>
      <c r="ZR135" s="74"/>
      <c r="ZS135" s="74"/>
      <c r="ZT135" s="74"/>
      <c r="ZU135" s="74"/>
      <c r="ZV135" s="74"/>
      <c r="ZW135" s="74"/>
      <c r="ZX135" s="74"/>
      <c r="ZY135" s="74"/>
      <c r="ZZ135" s="74"/>
      <c r="AAA135" s="74"/>
      <c r="AAB135" s="74"/>
      <c r="AAC135" s="74"/>
      <c r="AAD135" s="74"/>
      <c r="AAE135" s="74"/>
      <c r="AAF135" s="74"/>
      <c r="AAG135" s="74"/>
      <c r="AAH135" s="74"/>
      <c r="AAI135" s="74"/>
      <c r="AAJ135" s="74"/>
      <c r="AAK135" s="74"/>
      <c r="AAL135" s="74"/>
      <c r="AAM135" s="74"/>
      <c r="AAN135" s="74"/>
      <c r="AAO135" s="74"/>
      <c r="AAP135" s="74"/>
      <c r="AAQ135" s="74"/>
      <c r="AAR135" s="74"/>
      <c r="AAS135" s="74"/>
      <c r="AAT135" s="74"/>
      <c r="AAU135" s="74"/>
      <c r="AAV135" s="74"/>
      <c r="AAW135" s="74"/>
      <c r="AAX135" s="74"/>
      <c r="AAY135" s="74"/>
      <c r="AAZ135" s="74"/>
      <c r="ABA135" s="74"/>
      <c r="ABB135" s="74"/>
      <c r="ABC135" s="74"/>
      <c r="ABD135" s="74"/>
      <c r="ABE135" s="74"/>
      <c r="ABF135" s="74"/>
      <c r="ABG135" s="74"/>
      <c r="ABH135" s="74"/>
      <c r="ABI135" s="74"/>
      <c r="ABJ135" s="74"/>
      <c r="ABK135" s="74"/>
      <c r="ABL135" s="74"/>
      <c r="ABM135" s="74"/>
      <c r="ABN135" s="74"/>
      <c r="ABO135" s="74"/>
      <c r="ABP135" s="74"/>
      <c r="ABQ135" s="74"/>
      <c r="ABR135" s="74"/>
      <c r="ABS135" s="74"/>
      <c r="ABT135" s="74"/>
      <c r="ABU135" s="74"/>
      <c r="ABV135" s="74"/>
      <c r="ABW135" s="74"/>
      <c r="ABX135" s="74"/>
      <c r="ABY135" s="74"/>
      <c r="ABZ135" s="74"/>
      <c r="ACA135" s="74"/>
      <c r="ACB135" s="74"/>
      <c r="ACC135" s="74"/>
      <c r="ACD135" s="74"/>
      <c r="ACE135" s="74"/>
      <c r="ACF135" s="74"/>
      <c r="ACG135" s="74"/>
      <c r="ACH135" s="74"/>
      <c r="ACI135" s="74"/>
      <c r="ACJ135" s="74"/>
      <c r="ACK135" s="74"/>
      <c r="ACL135" s="74"/>
      <c r="ACM135" s="74"/>
      <c r="ACN135" s="74"/>
      <c r="ACO135" s="74"/>
      <c r="ACP135" s="74"/>
      <c r="ACQ135" s="74"/>
      <c r="ACR135" s="74"/>
      <c r="ACS135" s="74"/>
      <c r="ACT135" s="74"/>
      <c r="ACU135" s="74"/>
      <c r="ACV135" s="74"/>
      <c r="ACW135" s="74"/>
      <c r="ACX135" s="74"/>
      <c r="ACY135" s="74"/>
      <c r="ACZ135" s="74"/>
      <c r="ADA135" s="74"/>
      <c r="ADB135" s="74"/>
      <c r="ADC135" s="74"/>
      <c r="ADD135" s="74"/>
      <c r="ADE135" s="74"/>
      <c r="ADF135" s="74"/>
      <c r="ADG135" s="74"/>
      <c r="ADH135" s="74"/>
      <c r="ADI135" s="74"/>
      <c r="ADJ135" s="74"/>
      <c r="ADK135" s="74"/>
      <c r="ADL135" s="74"/>
      <c r="ADM135" s="74"/>
      <c r="ADN135" s="74"/>
      <c r="ADO135" s="74"/>
      <c r="ADP135" s="74"/>
      <c r="ADQ135" s="74"/>
      <c r="ADR135" s="74"/>
      <c r="ADS135" s="74"/>
      <c r="ADT135" s="74"/>
      <c r="ADU135" s="74"/>
      <c r="ADV135" s="74"/>
      <c r="ADW135" s="74"/>
      <c r="ADX135" s="74"/>
      <c r="ADY135" s="74"/>
      <c r="ADZ135" s="74"/>
      <c r="AEA135" s="74"/>
      <c r="AEB135" s="74"/>
      <c r="AEC135" s="74"/>
      <c r="AED135" s="74"/>
      <c r="AEE135" s="74"/>
      <c r="AEF135" s="74"/>
      <c r="AEG135" s="74"/>
      <c r="AEH135" s="74"/>
      <c r="AEI135" s="74"/>
      <c r="AEJ135" s="74"/>
      <c r="AEK135" s="74"/>
      <c r="AEL135" s="74"/>
      <c r="AEM135" s="74"/>
      <c r="AEN135" s="74"/>
      <c r="AEO135" s="74"/>
      <c r="AEP135" s="74"/>
      <c r="AEQ135" s="74"/>
      <c r="AER135" s="74"/>
      <c r="AES135" s="74"/>
      <c r="AET135" s="74"/>
      <c r="AEU135" s="74"/>
      <c r="AEV135" s="74"/>
      <c r="AEW135" s="74"/>
      <c r="AEX135" s="74"/>
      <c r="AEY135" s="74"/>
      <c r="AEZ135" s="74"/>
      <c r="AFA135" s="74"/>
      <c r="AFB135" s="74"/>
      <c r="AFC135" s="74"/>
      <c r="AFD135" s="74"/>
      <c r="AFE135" s="74"/>
      <c r="AFF135" s="74"/>
      <c r="AFG135" s="74"/>
      <c r="AFH135" s="74"/>
      <c r="AFI135" s="74"/>
      <c r="AFJ135" s="74"/>
      <c r="AFK135" s="74"/>
      <c r="AFL135" s="74"/>
      <c r="AFM135" s="74"/>
      <c r="AFN135" s="74"/>
      <c r="AFO135" s="74"/>
      <c r="AFP135" s="74"/>
      <c r="AFQ135" s="74"/>
      <c r="AFR135" s="74"/>
      <c r="AFS135" s="74"/>
      <c r="AFT135" s="74"/>
      <c r="AFU135" s="74"/>
      <c r="AFV135" s="74"/>
      <c r="AFW135" s="74"/>
      <c r="AFX135" s="74"/>
      <c r="AFY135" s="74"/>
      <c r="AFZ135" s="74"/>
      <c r="AGA135" s="74"/>
      <c r="AGB135" s="74"/>
      <c r="AGC135" s="74"/>
      <c r="AGD135" s="74"/>
      <c r="AGE135" s="74"/>
      <c r="AGF135" s="74"/>
      <c r="AGG135" s="74"/>
      <c r="AGH135" s="74"/>
      <c r="AGI135" s="74"/>
      <c r="AGJ135" s="74"/>
      <c r="AGK135" s="74"/>
      <c r="AGL135" s="74"/>
      <c r="AGM135" s="74"/>
      <c r="AGN135" s="74"/>
      <c r="AGO135" s="74"/>
      <c r="AGP135" s="74"/>
      <c r="AGQ135" s="74"/>
      <c r="AGR135" s="74"/>
      <c r="AGS135" s="74"/>
      <c r="AGT135" s="74"/>
      <c r="AGU135" s="74"/>
      <c r="AGV135" s="74"/>
      <c r="AGW135" s="74"/>
      <c r="AGX135" s="74"/>
      <c r="AGY135" s="74"/>
      <c r="AGZ135" s="74"/>
      <c r="AHA135" s="74"/>
      <c r="AHB135" s="74"/>
      <c r="AHC135" s="74"/>
      <c r="AHD135" s="74"/>
      <c r="AHE135" s="74"/>
      <c r="AHF135" s="74"/>
      <c r="AHG135" s="74"/>
      <c r="AHH135" s="74"/>
      <c r="AHI135" s="74"/>
      <c r="AHJ135" s="74"/>
      <c r="AHK135" s="74"/>
      <c r="AHL135" s="74"/>
      <c r="AHM135" s="74"/>
      <c r="AHN135" s="74"/>
      <c r="AHO135" s="74"/>
      <c r="AHP135" s="74"/>
      <c r="AHQ135" s="74"/>
      <c r="AHR135" s="74"/>
      <c r="AHS135" s="74"/>
      <c r="AHT135" s="74"/>
      <c r="AHU135" s="74"/>
      <c r="AHV135" s="74"/>
      <c r="AHW135" s="74"/>
      <c r="AHX135" s="74"/>
      <c r="AHY135" s="74"/>
      <c r="AHZ135" s="74"/>
      <c r="AIA135" s="74"/>
      <c r="AIB135" s="74"/>
      <c r="AIC135" s="74"/>
      <c r="AID135" s="74"/>
      <c r="AIE135" s="74"/>
      <c r="AIF135" s="74"/>
      <c r="AIG135" s="74"/>
      <c r="AIH135" s="74"/>
      <c r="AII135" s="74"/>
      <c r="AIJ135" s="74"/>
      <c r="AIK135" s="74"/>
      <c r="AIL135" s="74"/>
      <c r="AIM135" s="74"/>
      <c r="AIN135" s="74"/>
      <c r="AIO135" s="74"/>
      <c r="AIP135" s="74"/>
      <c r="AIQ135" s="74"/>
      <c r="AIR135" s="74"/>
      <c r="AIS135" s="74"/>
      <c r="AIT135" s="74"/>
      <c r="AIU135" s="74"/>
      <c r="AIV135" s="74"/>
      <c r="AIW135" s="74"/>
      <c r="AIX135" s="74"/>
      <c r="AIY135" s="74"/>
      <c r="AIZ135" s="74"/>
      <c r="AJA135" s="74"/>
      <c r="AJB135" s="74"/>
      <c r="AJC135" s="74"/>
      <c r="AJD135" s="74"/>
      <c r="AJE135" s="74"/>
      <c r="AJF135" s="74"/>
      <c r="AJG135" s="74"/>
      <c r="AJH135" s="74"/>
      <c r="AJI135" s="74"/>
      <c r="AJJ135" s="74"/>
      <c r="AJK135" s="74"/>
      <c r="AJL135" s="74"/>
      <c r="AJM135" s="74"/>
      <c r="AJN135" s="74"/>
      <c r="AJO135" s="74"/>
      <c r="AJP135" s="74"/>
      <c r="AJQ135" s="74"/>
      <c r="AJR135" s="74"/>
      <c r="AJS135" s="74"/>
      <c r="AJT135" s="74"/>
      <c r="AJU135" s="74"/>
      <c r="AJV135" s="74"/>
      <c r="AJW135" s="74"/>
      <c r="AJX135" s="74"/>
      <c r="AJY135" s="74"/>
      <c r="AJZ135" s="74"/>
      <c r="AKA135" s="74"/>
      <c r="AKB135" s="74"/>
      <c r="AKC135" s="74"/>
      <c r="AKD135" s="74"/>
      <c r="AKE135" s="74"/>
      <c r="AKF135" s="74"/>
      <c r="AKG135" s="74"/>
      <c r="AKH135" s="74"/>
      <c r="AKI135" s="74"/>
      <c r="AKJ135" s="74"/>
      <c r="AKK135" s="74"/>
      <c r="AKL135" s="74"/>
      <c r="AKM135" s="74"/>
      <c r="AKN135" s="74"/>
      <c r="AKO135" s="74"/>
      <c r="AKP135" s="74"/>
      <c r="AKQ135" s="74"/>
      <c r="AKR135" s="74"/>
      <c r="AKS135" s="74"/>
      <c r="AKT135" s="74"/>
      <c r="AKU135" s="74"/>
      <c r="AKV135" s="74"/>
      <c r="AKW135" s="74"/>
      <c r="AKX135" s="74"/>
      <c r="AKY135" s="74"/>
      <c r="AKZ135" s="74"/>
      <c r="ALA135" s="74"/>
      <c r="ALB135" s="74"/>
      <c r="ALC135" s="74"/>
      <c r="ALD135" s="74"/>
      <c r="ALE135" s="74"/>
      <c r="ALF135" s="74"/>
      <c r="ALG135" s="74"/>
      <c r="ALH135" s="74"/>
      <c r="ALI135" s="74"/>
      <c r="ALJ135" s="74"/>
      <c r="ALK135" s="74"/>
      <c r="ALL135" s="74"/>
      <c r="ALM135" s="74"/>
      <c r="ALN135" s="74"/>
      <c r="ALO135" s="74"/>
      <c r="ALP135" s="74"/>
      <c r="ALQ135" s="74"/>
      <c r="ALR135" s="74"/>
      <c r="ALS135" s="74"/>
      <c r="ALT135" s="74"/>
      <c r="ALU135" s="74"/>
      <c r="ALV135" s="74"/>
      <c r="ALW135" s="74"/>
      <c r="ALX135" s="74"/>
      <c r="ALY135" s="74"/>
      <c r="ALZ135" s="74"/>
      <c r="AMA135" s="74"/>
      <c r="AMB135" s="74"/>
      <c r="AMC135" s="74"/>
      <c r="AMD135" s="74"/>
      <c r="AME135" s="74"/>
      <c r="AMF135" s="74"/>
      <c r="AMG135" s="74"/>
      <c r="AMH135" s="74"/>
      <c r="AMI135" s="74"/>
      <c r="AMJ135" s="74"/>
      <c r="AMK135" s="74"/>
      <c r="AML135" s="74"/>
      <c r="AMM135" s="74"/>
      <c r="AMN135" s="74"/>
      <c r="AMO135" s="74"/>
      <c r="AMP135" s="74"/>
      <c r="AMQ135" s="74"/>
      <c r="AMR135" s="74"/>
      <c r="AMS135" s="74"/>
      <c r="AMT135" s="74"/>
      <c r="AMU135" s="74"/>
      <c r="AMV135" s="74"/>
      <c r="AMW135" s="74"/>
      <c r="AMX135" s="74"/>
      <c r="AMY135" s="74"/>
      <c r="AMZ135" s="74"/>
      <c r="ANA135" s="74"/>
      <c r="ANB135" s="74"/>
      <c r="ANC135" s="74"/>
      <c r="AND135" s="74"/>
      <c r="ANE135" s="74"/>
      <c r="ANF135" s="74"/>
      <c r="ANG135" s="74"/>
      <c r="ANH135" s="74"/>
      <c r="ANI135" s="74"/>
      <c r="ANJ135" s="74"/>
      <c r="ANK135" s="74"/>
      <c r="ANL135" s="74"/>
      <c r="ANM135" s="74"/>
      <c r="ANN135" s="74"/>
      <c r="ANO135" s="74"/>
      <c r="ANP135" s="74"/>
      <c r="ANQ135" s="74"/>
      <c r="ANR135" s="74"/>
      <c r="ANS135" s="74"/>
      <c r="ANT135" s="74"/>
      <c r="ANU135" s="74"/>
      <c r="ANV135" s="74"/>
      <c r="ANW135" s="74"/>
      <c r="ANX135" s="74"/>
      <c r="ANY135" s="74"/>
      <c r="ANZ135" s="74"/>
      <c r="AOA135" s="74"/>
      <c r="AOB135" s="74"/>
      <c r="AOC135" s="74"/>
      <c r="AOD135" s="74"/>
      <c r="AOE135" s="74"/>
      <c r="AOF135" s="74"/>
      <c r="AOG135" s="74"/>
      <c r="AOH135" s="74"/>
      <c r="AOI135" s="74"/>
      <c r="AOJ135" s="74"/>
      <c r="AOK135" s="74"/>
      <c r="AOL135" s="74"/>
      <c r="AOM135" s="74"/>
      <c r="AON135" s="74"/>
      <c r="AOO135" s="74"/>
      <c r="AOP135" s="74"/>
      <c r="AOQ135" s="74"/>
      <c r="AOR135" s="74"/>
      <c r="AOS135" s="74"/>
      <c r="AOT135" s="74"/>
      <c r="AOU135" s="74"/>
      <c r="AOV135" s="74"/>
      <c r="AOW135" s="74"/>
      <c r="AOX135" s="74"/>
      <c r="AOY135" s="74"/>
      <c r="AOZ135" s="74"/>
      <c r="APA135" s="74"/>
      <c r="APB135" s="74"/>
      <c r="APC135" s="74"/>
      <c r="APD135" s="74"/>
      <c r="APE135" s="74"/>
      <c r="APF135" s="74"/>
      <c r="APG135" s="74"/>
      <c r="APH135" s="74"/>
      <c r="API135" s="74"/>
      <c r="APJ135" s="74"/>
      <c r="APK135" s="74"/>
      <c r="APL135" s="74"/>
      <c r="APM135" s="74"/>
      <c r="APN135" s="74"/>
      <c r="APO135" s="74"/>
      <c r="APP135" s="74"/>
      <c r="APQ135" s="74"/>
      <c r="APR135" s="74"/>
      <c r="APS135" s="74"/>
      <c r="APT135" s="74"/>
      <c r="APU135" s="74"/>
      <c r="APV135" s="74"/>
      <c r="APW135" s="74"/>
      <c r="APX135" s="74"/>
      <c r="APY135" s="74"/>
      <c r="APZ135" s="74"/>
      <c r="AQA135" s="74"/>
      <c r="AQB135" s="74"/>
      <c r="AQC135" s="74"/>
      <c r="AQD135" s="74"/>
      <c r="AQE135" s="74"/>
      <c r="AQF135" s="74"/>
      <c r="AQG135" s="74"/>
      <c r="AQH135" s="74"/>
      <c r="AQI135" s="74"/>
      <c r="AQJ135" s="74"/>
      <c r="AQK135" s="74"/>
      <c r="AQL135" s="74"/>
      <c r="AQM135" s="74"/>
      <c r="AQN135" s="74"/>
      <c r="AQO135" s="74"/>
      <c r="AQP135" s="74"/>
      <c r="AQQ135" s="74"/>
      <c r="AQR135" s="74"/>
      <c r="AQS135" s="74"/>
      <c r="AQT135" s="74"/>
      <c r="AQU135" s="74"/>
      <c r="AQV135" s="74"/>
      <c r="AQW135" s="74"/>
      <c r="AQX135" s="74"/>
      <c r="AQY135" s="74"/>
      <c r="AQZ135" s="74"/>
      <c r="ARA135" s="74"/>
      <c r="ARB135" s="74"/>
      <c r="ARC135" s="74"/>
      <c r="ARD135" s="74"/>
      <c r="ARE135" s="74"/>
      <c r="ARF135" s="74"/>
      <c r="ARG135" s="74"/>
      <c r="ARH135" s="74"/>
      <c r="ARI135" s="74"/>
      <c r="ARJ135" s="74"/>
      <c r="ARK135" s="74"/>
      <c r="ARL135" s="74"/>
      <c r="ARM135" s="74"/>
      <c r="ARN135" s="74"/>
      <c r="ARO135" s="74"/>
      <c r="ARP135" s="74"/>
      <c r="ARQ135" s="74"/>
      <c r="ARR135" s="74"/>
      <c r="ARS135" s="74"/>
      <c r="ART135" s="74"/>
      <c r="ARU135" s="74"/>
      <c r="ARV135" s="74"/>
      <c r="ARW135" s="74"/>
      <c r="ARX135" s="74"/>
      <c r="ARY135" s="74"/>
      <c r="ARZ135" s="74"/>
      <c r="ASA135" s="74"/>
      <c r="ASB135" s="74"/>
      <c r="ASC135" s="74"/>
      <c r="ASD135" s="74"/>
      <c r="ASE135" s="74"/>
      <c r="ASF135" s="74"/>
      <c r="ASG135" s="74"/>
      <c r="ASH135" s="74"/>
      <c r="ASI135" s="74"/>
      <c r="ASJ135" s="74"/>
      <c r="ASK135" s="74"/>
      <c r="ASL135" s="74"/>
      <c r="ASM135" s="74"/>
      <c r="ASN135" s="74"/>
      <c r="ASO135" s="74"/>
      <c r="ASP135" s="74"/>
      <c r="ASQ135" s="74"/>
      <c r="ASR135" s="74"/>
      <c r="ASS135" s="74"/>
      <c r="AST135" s="74"/>
      <c r="ASU135" s="74"/>
      <c r="ASV135" s="74"/>
      <c r="ASW135" s="74"/>
      <c r="ASX135" s="74"/>
      <c r="ASY135" s="74"/>
      <c r="ASZ135" s="74"/>
      <c r="ATA135" s="74"/>
      <c r="ATB135" s="74"/>
      <c r="ATC135" s="74"/>
      <c r="ATD135" s="74"/>
      <c r="ATE135" s="74"/>
      <c r="ATF135" s="74"/>
      <c r="ATG135" s="74"/>
      <c r="ATH135" s="74"/>
      <c r="ATI135" s="74"/>
      <c r="ATJ135" s="74"/>
      <c r="ATK135" s="74"/>
      <c r="ATL135" s="74"/>
      <c r="ATM135" s="74"/>
      <c r="ATN135" s="74"/>
      <c r="ATO135" s="74"/>
      <c r="ATP135" s="74"/>
      <c r="ATQ135" s="74"/>
      <c r="ATR135" s="74"/>
      <c r="ATS135" s="74"/>
      <c r="ATT135" s="74"/>
      <c r="ATU135" s="74"/>
      <c r="ATV135" s="74"/>
      <c r="ATW135" s="74"/>
      <c r="ATX135" s="74"/>
      <c r="ATY135" s="74"/>
      <c r="ATZ135" s="74"/>
      <c r="AUA135" s="74"/>
      <c r="AUB135" s="74"/>
      <c r="AUC135" s="74"/>
      <c r="AUD135" s="74"/>
      <c r="AUE135" s="74"/>
      <c r="AUF135" s="74"/>
      <c r="AUG135" s="74"/>
      <c r="AUH135" s="74"/>
      <c r="AUI135" s="74"/>
      <c r="AUJ135" s="74"/>
      <c r="AUK135" s="74"/>
      <c r="AUL135" s="74"/>
      <c r="AUM135" s="74"/>
      <c r="AUN135" s="74"/>
      <c r="AUO135" s="74"/>
      <c r="AUP135" s="74"/>
      <c r="AUQ135" s="74"/>
      <c r="AUR135" s="74"/>
      <c r="AUS135" s="74"/>
      <c r="AUT135" s="74"/>
      <c r="AUU135" s="74"/>
      <c r="AUV135" s="74"/>
      <c r="AUW135" s="74"/>
      <c r="AUX135" s="74"/>
      <c r="AUY135" s="74"/>
      <c r="AUZ135" s="74"/>
      <c r="AVA135" s="74"/>
      <c r="AVB135" s="74"/>
      <c r="AVC135" s="74"/>
      <c r="AVD135" s="74"/>
      <c r="AVE135" s="74"/>
      <c r="AVF135" s="74"/>
      <c r="AVG135" s="74"/>
      <c r="AVH135" s="74"/>
      <c r="AVI135" s="74"/>
      <c r="AVJ135" s="74"/>
      <c r="AVK135" s="74"/>
      <c r="AVL135" s="74"/>
      <c r="AVM135" s="74"/>
      <c r="AVN135" s="74"/>
      <c r="AVO135" s="74"/>
      <c r="AVP135" s="74"/>
      <c r="AVQ135" s="74"/>
      <c r="AVR135" s="74"/>
      <c r="AVS135" s="74"/>
      <c r="AVT135" s="74"/>
      <c r="AVU135" s="74"/>
      <c r="AVV135" s="74"/>
      <c r="AVW135" s="74"/>
      <c r="AVX135" s="74"/>
      <c r="AVY135" s="74"/>
      <c r="AVZ135" s="74"/>
      <c r="AWA135" s="74"/>
      <c r="AWB135" s="74"/>
      <c r="AWC135" s="74"/>
      <c r="AWD135" s="74"/>
      <c r="AWE135" s="74"/>
      <c r="AWF135" s="74"/>
      <c r="AWG135" s="74"/>
      <c r="AWH135" s="74"/>
      <c r="AWI135" s="74"/>
      <c r="AWJ135" s="74"/>
      <c r="AWK135" s="74"/>
      <c r="AWL135" s="74"/>
      <c r="AWM135" s="74"/>
      <c r="AWN135" s="74"/>
      <c r="AWO135" s="74"/>
      <c r="AWP135" s="74"/>
      <c r="AWQ135" s="74"/>
      <c r="AWR135" s="74"/>
      <c r="AWS135" s="74"/>
      <c r="AWT135" s="74"/>
      <c r="AWU135" s="74"/>
      <c r="AWV135" s="74"/>
      <c r="AWW135" s="74"/>
      <c r="AWX135" s="74"/>
      <c r="AWY135" s="74"/>
      <c r="AWZ135" s="74"/>
      <c r="AXA135" s="74"/>
      <c r="AXB135" s="74"/>
      <c r="AXC135" s="74"/>
      <c r="AXD135" s="74"/>
      <c r="AXE135" s="74"/>
      <c r="AXF135" s="74"/>
      <c r="AXG135" s="74"/>
      <c r="AXH135" s="74"/>
      <c r="AXI135" s="74"/>
      <c r="AXJ135" s="74"/>
      <c r="AXK135" s="74"/>
      <c r="AXL135" s="74"/>
      <c r="AXM135" s="74"/>
      <c r="AXN135" s="74"/>
      <c r="AXO135" s="74"/>
      <c r="AXP135" s="74"/>
      <c r="AXQ135" s="74"/>
      <c r="AXR135" s="74"/>
      <c r="AXS135" s="74"/>
      <c r="AXT135" s="74"/>
      <c r="AXU135" s="74"/>
      <c r="AXV135" s="74"/>
      <c r="AXW135" s="74"/>
      <c r="AXX135" s="74"/>
      <c r="AXY135" s="74"/>
      <c r="AXZ135" s="74"/>
      <c r="AYA135" s="74"/>
      <c r="AYB135" s="74"/>
      <c r="AYC135" s="74"/>
      <c r="AYD135" s="74"/>
      <c r="AYE135" s="74"/>
      <c r="AYF135" s="74"/>
      <c r="AYG135" s="74"/>
      <c r="AYH135" s="74"/>
      <c r="AYI135" s="74"/>
      <c r="AYJ135" s="74"/>
      <c r="AYK135" s="74"/>
      <c r="AYL135" s="74"/>
      <c r="AYM135" s="74"/>
      <c r="AYN135" s="74"/>
      <c r="AYO135" s="74"/>
      <c r="AYP135" s="74"/>
      <c r="AYQ135" s="74"/>
      <c r="AYR135" s="74"/>
      <c r="AYS135" s="74"/>
      <c r="AYT135" s="74"/>
      <c r="AYU135" s="74"/>
      <c r="AYV135" s="74"/>
      <c r="AYW135" s="74"/>
      <c r="AYX135" s="74"/>
      <c r="AYY135" s="74"/>
      <c r="AYZ135" s="74"/>
      <c r="AZA135" s="74"/>
      <c r="AZB135" s="74"/>
      <c r="AZC135" s="74"/>
      <c r="AZD135" s="74"/>
      <c r="AZE135" s="74"/>
      <c r="AZF135" s="74"/>
      <c r="AZG135" s="74"/>
      <c r="AZH135" s="74"/>
      <c r="AZI135" s="74"/>
      <c r="AZJ135" s="74"/>
      <c r="AZK135" s="74"/>
      <c r="AZL135" s="74"/>
      <c r="AZM135" s="74"/>
      <c r="AZN135" s="74"/>
      <c r="AZO135" s="74"/>
      <c r="AZP135" s="74"/>
      <c r="AZQ135" s="74"/>
      <c r="AZR135" s="74"/>
      <c r="AZS135" s="74"/>
      <c r="AZT135" s="74"/>
      <c r="AZU135" s="74"/>
      <c r="AZV135" s="74"/>
      <c r="AZW135" s="74"/>
      <c r="AZX135" s="74"/>
      <c r="AZY135" s="74"/>
      <c r="AZZ135" s="74"/>
      <c r="BAA135" s="74"/>
      <c r="BAB135" s="74"/>
      <c r="BAC135" s="74"/>
      <c r="BAD135" s="74"/>
      <c r="BAE135" s="74"/>
      <c r="BAF135" s="74"/>
      <c r="BAG135" s="74"/>
      <c r="BAH135" s="74"/>
      <c r="BAI135" s="74"/>
      <c r="BAJ135" s="74"/>
      <c r="BAK135" s="74"/>
      <c r="BAL135" s="74"/>
      <c r="BAM135" s="74"/>
      <c r="BAN135" s="74"/>
      <c r="BAO135" s="74"/>
      <c r="BAP135" s="74"/>
      <c r="BAQ135" s="74"/>
      <c r="BAR135" s="74"/>
      <c r="BAS135" s="74"/>
      <c r="BAT135" s="74"/>
      <c r="BAU135" s="74"/>
      <c r="BAV135" s="74"/>
      <c r="BAW135" s="74"/>
      <c r="BAX135" s="74"/>
      <c r="BAY135" s="74"/>
      <c r="BAZ135" s="74"/>
      <c r="BBA135" s="74"/>
      <c r="BBB135" s="74"/>
      <c r="BBC135" s="74"/>
      <c r="BBD135" s="74"/>
      <c r="BBE135" s="74"/>
      <c r="BBF135" s="74"/>
      <c r="BBG135" s="74"/>
      <c r="BBH135" s="74"/>
      <c r="BBI135" s="74"/>
      <c r="BBJ135" s="74"/>
      <c r="BBK135" s="74"/>
      <c r="BBL135" s="74"/>
      <c r="BBM135" s="74"/>
      <c r="BBN135" s="74"/>
      <c r="BBO135" s="74"/>
      <c r="BBP135" s="74"/>
      <c r="BBQ135" s="74"/>
      <c r="BBR135" s="74"/>
      <c r="BBS135" s="74"/>
      <c r="BBT135" s="74"/>
      <c r="BBU135" s="74"/>
      <c r="BBV135" s="74"/>
      <c r="BBW135" s="74"/>
      <c r="BBX135" s="74"/>
      <c r="BBY135" s="74"/>
      <c r="BBZ135" s="74"/>
      <c r="BCA135" s="74"/>
      <c r="BCB135" s="74"/>
      <c r="BCC135" s="74"/>
      <c r="BCD135" s="74"/>
      <c r="BCE135" s="74"/>
      <c r="BCF135" s="74"/>
      <c r="BCG135" s="74"/>
      <c r="BCH135" s="74"/>
      <c r="BCI135" s="74"/>
      <c r="BCJ135" s="74"/>
      <c r="BCK135" s="74"/>
      <c r="BCL135" s="74"/>
      <c r="BCM135" s="74"/>
      <c r="BCN135" s="74"/>
      <c r="BCO135" s="74"/>
      <c r="BCP135" s="74"/>
      <c r="BCQ135" s="74"/>
      <c r="BCR135" s="74"/>
      <c r="BCS135" s="74"/>
      <c r="BCT135" s="74"/>
      <c r="BCU135" s="74"/>
      <c r="BCV135" s="74"/>
      <c r="BCW135" s="74"/>
      <c r="BCX135" s="74"/>
      <c r="BCY135" s="74"/>
      <c r="BCZ135" s="74"/>
      <c r="BDA135" s="74"/>
      <c r="BDB135" s="74"/>
      <c r="BDC135" s="74"/>
      <c r="BDD135" s="74"/>
      <c r="BDE135" s="74"/>
      <c r="BDF135" s="74"/>
      <c r="BDG135" s="74"/>
      <c r="BDH135" s="74"/>
      <c r="BDI135" s="74"/>
      <c r="BDJ135" s="74"/>
      <c r="BDK135" s="74"/>
      <c r="BDL135" s="74"/>
      <c r="BDM135" s="74"/>
      <c r="BDN135" s="74"/>
      <c r="BDO135" s="74"/>
      <c r="BDP135" s="74"/>
      <c r="BDQ135" s="74"/>
      <c r="BDR135" s="74"/>
      <c r="BDS135" s="74"/>
      <c r="BDT135" s="74"/>
      <c r="BDU135" s="74"/>
      <c r="BDV135" s="74"/>
      <c r="BDW135" s="74"/>
      <c r="BDX135" s="74"/>
      <c r="BDY135" s="74"/>
      <c r="BDZ135" s="74"/>
      <c r="BEA135" s="74"/>
      <c r="BEB135" s="74"/>
      <c r="BEC135" s="74"/>
      <c r="BED135" s="74"/>
      <c r="BEE135" s="74"/>
      <c r="BEF135" s="74"/>
      <c r="BEG135" s="74"/>
      <c r="BEH135" s="74"/>
      <c r="BEI135" s="74"/>
      <c r="BEJ135" s="74"/>
      <c r="BEK135" s="74"/>
      <c r="BEL135" s="74"/>
      <c r="BEM135" s="74"/>
      <c r="BEN135" s="74"/>
      <c r="BEO135" s="74"/>
      <c r="BEP135" s="74"/>
      <c r="BEQ135" s="74"/>
      <c r="BER135" s="74"/>
      <c r="BES135" s="74"/>
      <c r="BET135" s="74"/>
      <c r="BEU135" s="74"/>
      <c r="BEV135" s="74"/>
      <c r="BEW135" s="74"/>
      <c r="BEX135" s="74"/>
      <c r="BEY135" s="74"/>
      <c r="BEZ135" s="74"/>
      <c r="BFA135" s="74"/>
      <c r="BFB135" s="74"/>
      <c r="BFC135" s="74"/>
      <c r="BFD135" s="74"/>
      <c r="BFE135" s="74"/>
      <c r="BFF135" s="74"/>
      <c r="BFG135" s="74"/>
      <c r="BFH135" s="74"/>
      <c r="BFI135" s="74"/>
      <c r="BFJ135" s="74"/>
      <c r="BFK135" s="74"/>
      <c r="BFL135" s="74"/>
      <c r="BFM135" s="74"/>
      <c r="BFN135" s="74"/>
      <c r="BFO135" s="74"/>
      <c r="BFP135" s="74"/>
      <c r="BFQ135" s="74"/>
      <c r="BFR135" s="74"/>
      <c r="BFS135" s="74"/>
      <c r="BFT135" s="74"/>
      <c r="BFU135" s="74"/>
      <c r="BFV135" s="74"/>
      <c r="BFW135" s="74"/>
      <c r="BFX135" s="74"/>
      <c r="BFY135" s="74"/>
      <c r="BFZ135" s="74"/>
      <c r="BGA135" s="74"/>
      <c r="BGB135" s="74"/>
      <c r="BGC135" s="74"/>
      <c r="BGD135" s="74"/>
      <c r="BGE135" s="74"/>
      <c r="BGF135" s="74"/>
      <c r="BGG135" s="74"/>
      <c r="BGH135" s="74"/>
      <c r="BGI135" s="74"/>
      <c r="BGJ135" s="74"/>
      <c r="BGK135" s="74"/>
      <c r="BGL135" s="74"/>
      <c r="BGM135" s="74"/>
      <c r="BGN135" s="74"/>
      <c r="BGO135" s="74"/>
      <c r="BGP135" s="74"/>
      <c r="BGQ135" s="74"/>
      <c r="BGR135" s="74"/>
      <c r="BGS135" s="74"/>
      <c r="BGT135" s="74"/>
      <c r="BGU135" s="74"/>
      <c r="BGV135" s="74"/>
      <c r="BGW135" s="74"/>
      <c r="BGX135" s="74"/>
      <c r="BGY135" s="74"/>
      <c r="BGZ135" s="74"/>
      <c r="BHA135" s="74"/>
      <c r="BHB135" s="74"/>
      <c r="BHC135" s="74"/>
      <c r="BHD135" s="74"/>
      <c r="BHE135" s="74"/>
      <c r="BHF135" s="74"/>
      <c r="BHG135" s="74"/>
      <c r="BHH135" s="74"/>
      <c r="BHI135" s="74"/>
      <c r="BHJ135" s="74"/>
      <c r="BHK135" s="74"/>
      <c r="BHL135" s="74"/>
      <c r="BHM135" s="74"/>
      <c r="BHN135" s="74"/>
      <c r="BHO135" s="74"/>
      <c r="BHP135" s="74"/>
      <c r="BHQ135" s="74"/>
      <c r="BHR135" s="74"/>
      <c r="BHS135" s="74"/>
      <c r="BHT135" s="74"/>
      <c r="BHU135" s="74"/>
      <c r="BHV135" s="74"/>
      <c r="BHW135" s="74"/>
      <c r="BHX135" s="74"/>
      <c r="BHY135" s="74"/>
      <c r="BHZ135" s="74"/>
      <c r="BIA135" s="74"/>
      <c r="BIB135" s="74"/>
      <c r="BIC135" s="74"/>
      <c r="BID135" s="74"/>
      <c r="BIE135" s="74"/>
      <c r="BIF135" s="74"/>
      <c r="BIG135" s="74"/>
      <c r="BIH135" s="74"/>
      <c r="BII135" s="74"/>
      <c r="BIJ135" s="74"/>
      <c r="BIK135" s="74"/>
      <c r="BIL135" s="74"/>
      <c r="BIM135" s="74"/>
      <c r="BIN135" s="74"/>
      <c r="BIO135" s="74"/>
      <c r="BIP135" s="74"/>
      <c r="BIQ135" s="74"/>
      <c r="BIR135" s="74"/>
      <c r="BIS135" s="74"/>
      <c r="BIT135" s="74"/>
      <c r="BIU135" s="74"/>
      <c r="BIV135" s="74"/>
      <c r="BIW135" s="74"/>
      <c r="BIX135" s="74"/>
      <c r="BIY135" s="74"/>
      <c r="BIZ135" s="74"/>
    </row>
    <row r="136" spans="1:1612" s="31" customFormat="1" ht="14.85" customHeight="1">
      <c r="A136" s="118" t="s">
        <v>38</v>
      </c>
      <c r="B136" s="118"/>
      <c r="C136" s="4"/>
      <c r="D136" s="4"/>
      <c r="E136" s="4"/>
      <c r="F136" s="4"/>
      <c r="G136" s="30"/>
      <c r="H136" s="30"/>
      <c r="I136" s="30"/>
      <c r="J136" s="14"/>
      <c r="K136" s="30"/>
      <c r="L136" s="57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  <c r="IE136" s="73"/>
      <c r="IF136" s="73"/>
      <c r="IG136" s="73"/>
      <c r="IH136" s="73"/>
      <c r="II136" s="73"/>
      <c r="IJ136" s="73"/>
      <c r="IK136" s="73"/>
      <c r="IL136" s="73"/>
      <c r="IM136" s="73"/>
      <c r="IN136" s="73"/>
      <c r="IO136" s="73"/>
      <c r="IP136" s="73"/>
      <c r="IQ136" s="73"/>
      <c r="IR136" s="73"/>
      <c r="IS136" s="73"/>
      <c r="IT136" s="73"/>
      <c r="IU136" s="73"/>
      <c r="IV136" s="73"/>
      <c r="IW136" s="73"/>
      <c r="IX136" s="73"/>
      <c r="IY136" s="73"/>
      <c r="IZ136" s="73"/>
      <c r="JA136" s="73"/>
      <c r="JB136" s="73"/>
      <c r="JC136" s="73"/>
      <c r="JD136" s="73"/>
      <c r="JE136" s="73"/>
      <c r="JF136" s="73"/>
      <c r="JG136" s="73"/>
      <c r="JH136" s="73"/>
      <c r="JI136" s="73"/>
      <c r="JJ136" s="73"/>
      <c r="JK136" s="73"/>
      <c r="JL136" s="73"/>
      <c r="JM136" s="73"/>
      <c r="JN136" s="73"/>
      <c r="JO136" s="73"/>
      <c r="JP136" s="73"/>
      <c r="JQ136" s="73"/>
      <c r="JR136" s="73"/>
      <c r="JS136" s="73"/>
      <c r="JT136" s="73"/>
      <c r="JU136" s="73"/>
      <c r="JV136" s="73"/>
      <c r="JW136" s="73"/>
      <c r="JX136" s="73"/>
      <c r="JY136" s="73"/>
      <c r="JZ136" s="73"/>
      <c r="KA136" s="73"/>
      <c r="KB136" s="73"/>
      <c r="KC136" s="73"/>
      <c r="KD136" s="73"/>
      <c r="KE136" s="73"/>
      <c r="KF136" s="73"/>
      <c r="KG136" s="73"/>
      <c r="KH136" s="73"/>
      <c r="KI136" s="73"/>
      <c r="KJ136" s="73"/>
      <c r="KK136" s="73"/>
      <c r="KL136" s="73"/>
      <c r="KM136" s="73"/>
      <c r="KN136" s="73"/>
      <c r="KO136" s="73"/>
      <c r="KP136" s="73"/>
      <c r="KQ136" s="73"/>
      <c r="KR136" s="73"/>
      <c r="KS136" s="73"/>
      <c r="KT136" s="73"/>
      <c r="KU136" s="73"/>
      <c r="KV136" s="73"/>
      <c r="KW136" s="73"/>
      <c r="KX136" s="73"/>
      <c r="KY136" s="73"/>
      <c r="KZ136" s="73"/>
      <c r="LA136" s="73"/>
      <c r="LB136" s="73"/>
      <c r="LC136" s="73"/>
      <c r="LD136" s="73"/>
      <c r="LE136" s="73"/>
      <c r="LF136" s="73"/>
      <c r="LG136" s="73"/>
      <c r="LH136" s="73"/>
      <c r="LI136" s="73"/>
      <c r="LJ136" s="73"/>
      <c r="LK136" s="73"/>
      <c r="LL136" s="73"/>
      <c r="LM136" s="73"/>
      <c r="LN136" s="73"/>
      <c r="LO136" s="73"/>
      <c r="LP136" s="73"/>
      <c r="LQ136" s="73"/>
      <c r="LR136" s="73"/>
      <c r="LS136" s="73"/>
      <c r="LT136" s="73"/>
      <c r="LU136" s="73"/>
      <c r="LV136" s="73"/>
      <c r="LW136" s="73"/>
      <c r="LX136" s="73"/>
      <c r="LY136" s="73"/>
      <c r="LZ136" s="73"/>
      <c r="MA136" s="73"/>
      <c r="MB136" s="73"/>
      <c r="MC136" s="73"/>
      <c r="MD136" s="73"/>
      <c r="ME136" s="73"/>
      <c r="MF136" s="73"/>
      <c r="MG136" s="73"/>
      <c r="MH136" s="73"/>
      <c r="MI136" s="73"/>
      <c r="MJ136" s="73"/>
      <c r="MK136" s="73"/>
      <c r="ML136" s="73"/>
      <c r="MM136" s="73"/>
      <c r="MN136" s="73"/>
      <c r="MO136" s="73"/>
      <c r="MP136" s="73"/>
      <c r="MQ136" s="73"/>
      <c r="MR136" s="73"/>
      <c r="MS136" s="73"/>
      <c r="MT136" s="73"/>
      <c r="MU136" s="73"/>
      <c r="MV136" s="73"/>
      <c r="MW136" s="73"/>
      <c r="MX136" s="73"/>
      <c r="MY136" s="73"/>
      <c r="MZ136" s="73"/>
      <c r="NA136" s="73"/>
      <c r="NB136" s="73"/>
      <c r="NC136" s="73"/>
      <c r="ND136" s="73"/>
      <c r="NE136" s="73"/>
      <c r="NF136" s="73"/>
      <c r="NG136" s="73"/>
      <c r="NH136" s="73"/>
      <c r="NI136" s="73"/>
      <c r="NJ136" s="73"/>
      <c r="NK136" s="73"/>
      <c r="NL136" s="73"/>
      <c r="NM136" s="73"/>
      <c r="NN136" s="73"/>
      <c r="NO136" s="73"/>
      <c r="NP136" s="73"/>
      <c r="NQ136" s="73"/>
      <c r="NR136" s="73"/>
      <c r="NS136" s="73"/>
      <c r="NT136" s="73"/>
      <c r="NU136" s="73"/>
      <c r="NV136" s="73"/>
      <c r="NW136" s="73"/>
      <c r="NX136" s="73"/>
      <c r="NY136" s="73"/>
      <c r="NZ136" s="73"/>
      <c r="OA136" s="73"/>
      <c r="OB136" s="73"/>
      <c r="OC136" s="73"/>
      <c r="OD136" s="73"/>
      <c r="OE136" s="73"/>
      <c r="OF136" s="73"/>
      <c r="OG136" s="73"/>
      <c r="OH136" s="73"/>
      <c r="OI136" s="73"/>
      <c r="OJ136" s="73"/>
      <c r="OK136" s="73"/>
      <c r="OL136" s="73"/>
      <c r="OM136" s="73"/>
      <c r="ON136" s="73"/>
      <c r="OO136" s="73"/>
      <c r="OP136" s="73"/>
      <c r="OQ136" s="73"/>
      <c r="OR136" s="73"/>
      <c r="OS136" s="73"/>
      <c r="OT136" s="73"/>
      <c r="OU136" s="73"/>
      <c r="OV136" s="73"/>
      <c r="OW136" s="73"/>
      <c r="OX136" s="73"/>
      <c r="OY136" s="73"/>
      <c r="OZ136" s="73"/>
      <c r="PA136" s="73"/>
      <c r="PB136" s="73"/>
      <c r="PC136" s="73"/>
      <c r="PD136" s="73"/>
      <c r="PE136" s="73"/>
      <c r="PF136" s="73"/>
      <c r="PG136" s="73"/>
      <c r="PH136" s="73"/>
      <c r="PI136" s="73"/>
      <c r="PJ136" s="73"/>
      <c r="PK136" s="73"/>
      <c r="PL136" s="73"/>
      <c r="PM136" s="73"/>
      <c r="PN136" s="73"/>
      <c r="PO136" s="73"/>
      <c r="PP136" s="73"/>
      <c r="PQ136" s="73"/>
      <c r="PR136" s="73"/>
      <c r="PS136" s="73"/>
      <c r="PT136" s="73"/>
      <c r="PU136" s="73"/>
      <c r="PV136" s="73"/>
      <c r="PW136" s="73"/>
      <c r="PX136" s="73"/>
      <c r="PY136" s="73"/>
      <c r="PZ136" s="73"/>
      <c r="QA136" s="73"/>
      <c r="QB136" s="73"/>
      <c r="QC136" s="73"/>
      <c r="QD136" s="73"/>
      <c r="QE136" s="73"/>
      <c r="QF136" s="73"/>
      <c r="QG136" s="73"/>
      <c r="QH136" s="73"/>
      <c r="QI136" s="73"/>
      <c r="QJ136" s="73"/>
      <c r="QK136" s="73"/>
      <c r="QL136" s="73"/>
      <c r="QM136" s="73"/>
      <c r="QN136" s="73"/>
      <c r="QO136" s="73"/>
      <c r="QP136" s="73"/>
      <c r="QQ136" s="73"/>
      <c r="QR136" s="73"/>
      <c r="QS136" s="73"/>
      <c r="QT136" s="73"/>
      <c r="QU136" s="73"/>
      <c r="QV136" s="73"/>
      <c r="QW136" s="73"/>
      <c r="QX136" s="73"/>
      <c r="QY136" s="73"/>
      <c r="QZ136" s="73"/>
      <c r="RA136" s="73"/>
      <c r="RB136" s="73"/>
      <c r="RC136" s="73"/>
      <c r="RD136" s="73"/>
      <c r="RE136" s="73"/>
      <c r="RF136" s="73"/>
      <c r="RG136" s="73"/>
      <c r="RH136" s="73"/>
      <c r="RI136" s="73"/>
      <c r="RJ136" s="73"/>
      <c r="RK136" s="73"/>
      <c r="RL136" s="73"/>
      <c r="RM136" s="73"/>
      <c r="RN136" s="73"/>
      <c r="RO136" s="73"/>
      <c r="RP136" s="73"/>
      <c r="RQ136" s="73"/>
      <c r="RR136" s="73"/>
      <c r="RS136" s="73"/>
      <c r="RT136" s="73"/>
      <c r="RU136" s="73"/>
      <c r="RV136" s="73"/>
      <c r="RW136" s="73"/>
      <c r="RX136" s="73"/>
      <c r="RY136" s="73"/>
      <c r="RZ136" s="73"/>
      <c r="SA136" s="73"/>
      <c r="SB136" s="73"/>
      <c r="SC136" s="73"/>
      <c r="SD136" s="73"/>
      <c r="SE136" s="73"/>
      <c r="SF136" s="73"/>
      <c r="SG136" s="73"/>
      <c r="SH136" s="73"/>
      <c r="SI136" s="73"/>
      <c r="SJ136" s="73"/>
      <c r="SK136" s="73"/>
      <c r="SL136" s="73"/>
      <c r="SM136" s="73"/>
      <c r="SN136" s="73"/>
      <c r="SO136" s="73"/>
      <c r="SP136" s="73"/>
      <c r="SQ136" s="73"/>
      <c r="SR136" s="73"/>
      <c r="SS136" s="73"/>
      <c r="ST136" s="73"/>
      <c r="SU136" s="73"/>
      <c r="SV136" s="73"/>
      <c r="SW136" s="73"/>
      <c r="SX136" s="73"/>
      <c r="SY136" s="73"/>
      <c r="SZ136" s="73"/>
      <c r="TA136" s="73"/>
      <c r="TB136" s="73"/>
      <c r="TC136" s="73"/>
      <c r="TD136" s="73"/>
      <c r="TE136" s="73"/>
      <c r="TF136" s="73"/>
      <c r="TG136" s="73"/>
      <c r="TH136" s="73"/>
      <c r="TI136" s="73"/>
      <c r="TJ136" s="73"/>
      <c r="TK136" s="73"/>
      <c r="TL136" s="73"/>
      <c r="TM136" s="73"/>
      <c r="TN136" s="73"/>
      <c r="TO136" s="73"/>
      <c r="TP136" s="73"/>
      <c r="TQ136" s="73"/>
      <c r="TR136" s="73"/>
      <c r="TS136" s="73"/>
      <c r="TT136" s="73"/>
      <c r="TU136" s="73"/>
      <c r="TV136" s="73"/>
      <c r="TW136" s="73"/>
      <c r="TX136" s="73"/>
      <c r="TY136" s="73"/>
      <c r="TZ136" s="73"/>
      <c r="UA136" s="73"/>
      <c r="UB136" s="73"/>
      <c r="UC136" s="73"/>
      <c r="UD136" s="73"/>
      <c r="UE136" s="73"/>
      <c r="UF136" s="73"/>
      <c r="UG136" s="73"/>
      <c r="UH136" s="73"/>
      <c r="UI136" s="73"/>
      <c r="UJ136" s="73"/>
      <c r="UK136" s="73"/>
      <c r="UL136" s="73"/>
      <c r="UM136" s="73"/>
      <c r="UN136" s="73"/>
      <c r="UO136" s="73"/>
      <c r="UP136" s="73"/>
      <c r="UQ136" s="73"/>
      <c r="UR136" s="73"/>
      <c r="US136" s="73"/>
      <c r="UT136" s="73"/>
      <c r="UU136" s="73"/>
      <c r="UV136" s="73"/>
      <c r="UW136" s="73"/>
      <c r="UX136" s="73"/>
      <c r="UY136" s="73"/>
      <c r="UZ136" s="73"/>
      <c r="VA136" s="73"/>
      <c r="VB136" s="73"/>
      <c r="VC136" s="73"/>
      <c r="VD136" s="73"/>
      <c r="VE136" s="73"/>
      <c r="VF136" s="73"/>
      <c r="VG136" s="73"/>
      <c r="VH136" s="73"/>
      <c r="VI136" s="73"/>
      <c r="VJ136" s="73"/>
      <c r="VK136" s="73"/>
      <c r="VL136" s="73"/>
      <c r="VM136" s="73"/>
      <c r="VN136" s="73"/>
      <c r="VO136" s="73"/>
      <c r="VP136" s="73"/>
      <c r="VQ136" s="73"/>
      <c r="VR136" s="73"/>
      <c r="VS136" s="73"/>
      <c r="VT136" s="73"/>
      <c r="VU136" s="73"/>
      <c r="VV136" s="73"/>
      <c r="VW136" s="73"/>
      <c r="VX136" s="73"/>
      <c r="VY136" s="73"/>
      <c r="VZ136" s="73"/>
      <c r="WA136" s="73"/>
      <c r="WB136" s="73"/>
      <c r="WC136" s="73"/>
      <c r="WD136" s="73"/>
      <c r="WE136" s="73"/>
      <c r="WF136" s="73"/>
      <c r="WG136" s="73"/>
      <c r="WH136" s="73"/>
      <c r="WI136" s="73"/>
      <c r="WJ136" s="73"/>
      <c r="WK136" s="73"/>
      <c r="WL136" s="73"/>
      <c r="WM136" s="73"/>
      <c r="WN136" s="73"/>
      <c r="WO136" s="73"/>
      <c r="WP136" s="73"/>
      <c r="WQ136" s="73"/>
      <c r="WR136" s="73"/>
      <c r="WS136" s="73"/>
      <c r="WT136" s="73"/>
      <c r="WU136" s="73"/>
      <c r="WV136" s="73"/>
      <c r="WW136" s="73"/>
      <c r="WX136" s="73"/>
      <c r="WY136" s="73"/>
      <c r="WZ136" s="73"/>
      <c r="XA136" s="73"/>
      <c r="XB136" s="73"/>
      <c r="XC136" s="73"/>
      <c r="XD136" s="73"/>
      <c r="XE136" s="73"/>
      <c r="XF136" s="73"/>
      <c r="XG136" s="73"/>
      <c r="XH136" s="73"/>
      <c r="XI136" s="73"/>
      <c r="XJ136" s="73"/>
      <c r="XK136" s="73"/>
      <c r="XL136" s="73"/>
      <c r="XM136" s="73"/>
      <c r="XN136" s="73"/>
      <c r="XO136" s="73"/>
      <c r="XP136" s="73"/>
      <c r="XQ136" s="73"/>
      <c r="XR136" s="73"/>
      <c r="XS136" s="73"/>
      <c r="XT136" s="73"/>
      <c r="XU136" s="73"/>
      <c r="XV136" s="73"/>
      <c r="XW136" s="73"/>
      <c r="XX136" s="73"/>
      <c r="XY136" s="73"/>
      <c r="XZ136" s="73"/>
      <c r="YA136" s="73"/>
      <c r="YB136" s="73"/>
      <c r="YC136" s="73"/>
      <c r="YD136" s="73"/>
      <c r="YE136" s="73"/>
      <c r="YF136" s="73"/>
      <c r="YG136" s="73"/>
      <c r="YH136" s="73"/>
      <c r="YI136" s="73"/>
      <c r="YJ136" s="73"/>
      <c r="YK136" s="73"/>
      <c r="YL136" s="73"/>
      <c r="YM136" s="73"/>
      <c r="YN136" s="73"/>
      <c r="YO136" s="73"/>
      <c r="YP136" s="73"/>
      <c r="YQ136" s="73"/>
      <c r="YR136" s="73"/>
      <c r="YS136" s="73"/>
      <c r="YT136" s="73"/>
      <c r="YU136" s="73"/>
      <c r="YV136" s="73"/>
      <c r="YW136" s="73"/>
      <c r="YX136" s="73"/>
      <c r="YY136" s="73"/>
      <c r="YZ136" s="73"/>
      <c r="ZA136" s="73"/>
      <c r="ZB136" s="73"/>
      <c r="ZC136" s="73"/>
      <c r="ZD136" s="73"/>
      <c r="ZE136" s="73"/>
      <c r="ZF136" s="73"/>
      <c r="ZG136" s="73"/>
      <c r="ZH136" s="73"/>
      <c r="ZI136" s="73"/>
      <c r="ZJ136" s="73"/>
      <c r="ZK136" s="73"/>
      <c r="ZL136" s="73"/>
      <c r="ZM136" s="73"/>
      <c r="ZN136" s="73"/>
      <c r="ZO136" s="73"/>
      <c r="ZP136" s="73"/>
      <c r="ZQ136" s="73"/>
      <c r="ZR136" s="73"/>
      <c r="ZS136" s="73"/>
      <c r="ZT136" s="73"/>
      <c r="ZU136" s="73"/>
      <c r="ZV136" s="73"/>
      <c r="ZW136" s="73"/>
      <c r="ZX136" s="73"/>
      <c r="ZY136" s="73"/>
      <c r="ZZ136" s="73"/>
      <c r="AAA136" s="73"/>
      <c r="AAB136" s="73"/>
      <c r="AAC136" s="73"/>
      <c r="AAD136" s="73"/>
      <c r="AAE136" s="73"/>
      <c r="AAF136" s="73"/>
      <c r="AAG136" s="73"/>
      <c r="AAH136" s="73"/>
      <c r="AAI136" s="73"/>
      <c r="AAJ136" s="73"/>
      <c r="AAK136" s="73"/>
      <c r="AAL136" s="73"/>
      <c r="AAM136" s="73"/>
      <c r="AAN136" s="73"/>
      <c r="AAO136" s="73"/>
      <c r="AAP136" s="73"/>
      <c r="AAQ136" s="73"/>
      <c r="AAR136" s="73"/>
      <c r="AAS136" s="73"/>
      <c r="AAT136" s="73"/>
      <c r="AAU136" s="73"/>
      <c r="AAV136" s="73"/>
      <c r="AAW136" s="73"/>
      <c r="AAX136" s="73"/>
      <c r="AAY136" s="73"/>
      <c r="AAZ136" s="73"/>
      <c r="ABA136" s="73"/>
      <c r="ABB136" s="73"/>
      <c r="ABC136" s="73"/>
      <c r="ABD136" s="73"/>
      <c r="ABE136" s="73"/>
      <c r="ABF136" s="73"/>
      <c r="ABG136" s="73"/>
      <c r="ABH136" s="73"/>
      <c r="ABI136" s="73"/>
      <c r="ABJ136" s="73"/>
      <c r="ABK136" s="73"/>
      <c r="ABL136" s="73"/>
      <c r="ABM136" s="73"/>
      <c r="ABN136" s="73"/>
      <c r="ABO136" s="73"/>
      <c r="ABP136" s="73"/>
      <c r="ABQ136" s="73"/>
      <c r="ABR136" s="73"/>
      <c r="ABS136" s="73"/>
      <c r="ABT136" s="73"/>
      <c r="ABU136" s="73"/>
      <c r="ABV136" s="73"/>
      <c r="ABW136" s="73"/>
      <c r="ABX136" s="73"/>
      <c r="ABY136" s="73"/>
      <c r="ABZ136" s="73"/>
      <c r="ACA136" s="73"/>
      <c r="ACB136" s="73"/>
      <c r="ACC136" s="73"/>
      <c r="ACD136" s="73"/>
      <c r="ACE136" s="73"/>
      <c r="ACF136" s="73"/>
      <c r="ACG136" s="73"/>
      <c r="ACH136" s="73"/>
      <c r="ACI136" s="73"/>
      <c r="ACJ136" s="73"/>
      <c r="ACK136" s="73"/>
      <c r="ACL136" s="73"/>
      <c r="ACM136" s="73"/>
      <c r="ACN136" s="73"/>
      <c r="ACO136" s="73"/>
      <c r="ACP136" s="73"/>
      <c r="ACQ136" s="73"/>
      <c r="ACR136" s="73"/>
      <c r="ACS136" s="73"/>
      <c r="ACT136" s="73"/>
      <c r="ACU136" s="73"/>
      <c r="ACV136" s="73"/>
      <c r="ACW136" s="73"/>
      <c r="ACX136" s="73"/>
      <c r="ACY136" s="73"/>
      <c r="ACZ136" s="73"/>
      <c r="ADA136" s="73"/>
      <c r="ADB136" s="73"/>
      <c r="ADC136" s="73"/>
      <c r="ADD136" s="73"/>
      <c r="ADE136" s="73"/>
      <c r="ADF136" s="73"/>
      <c r="ADG136" s="73"/>
      <c r="ADH136" s="73"/>
      <c r="ADI136" s="73"/>
      <c r="ADJ136" s="73"/>
      <c r="ADK136" s="73"/>
      <c r="ADL136" s="73"/>
      <c r="ADM136" s="73"/>
      <c r="ADN136" s="73"/>
      <c r="ADO136" s="73"/>
      <c r="ADP136" s="73"/>
      <c r="ADQ136" s="73"/>
      <c r="ADR136" s="73"/>
      <c r="ADS136" s="73"/>
      <c r="ADT136" s="73"/>
      <c r="ADU136" s="73"/>
      <c r="ADV136" s="73"/>
      <c r="ADW136" s="73"/>
      <c r="ADX136" s="73"/>
      <c r="ADY136" s="73"/>
      <c r="ADZ136" s="73"/>
      <c r="AEA136" s="73"/>
      <c r="AEB136" s="73"/>
      <c r="AEC136" s="73"/>
      <c r="AED136" s="73"/>
      <c r="AEE136" s="73"/>
      <c r="AEF136" s="73"/>
      <c r="AEG136" s="73"/>
      <c r="AEH136" s="73"/>
      <c r="AEI136" s="73"/>
      <c r="AEJ136" s="73"/>
      <c r="AEK136" s="73"/>
      <c r="AEL136" s="73"/>
      <c r="AEM136" s="73"/>
      <c r="AEN136" s="73"/>
      <c r="AEO136" s="73"/>
      <c r="AEP136" s="73"/>
      <c r="AEQ136" s="73"/>
      <c r="AER136" s="73"/>
      <c r="AES136" s="73"/>
      <c r="AET136" s="73"/>
      <c r="AEU136" s="73"/>
      <c r="AEV136" s="73"/>
      <c r="AEW136" s="73"/>
      <c r="AEX136" s="73"/>
      <c r="AEY136" s="73"/>
      <c r="AEZ136" s="73"/>
      <c r="AFA136" s="73"/>
      <c r="AFB136" s="73"/>
      <c r="AFC136" s="73"/>
      <c r="AFD136" s="73"/>
      <c r="AFE136" s="73"/>
      <c r="AFF136" s="73"/>
      <c r="AFG136" s="73"/>
      <c r="AFH136" s="73"/>
      <c r="AFI136" s="73"/>
      <c r="AFJ136" s="73"/>
      <c r="AFK136" s="73"/>
      <c r="AFL136" s="73"/>
      <c r="AFM136" s="73"/>
      <c r="AFN136" s="73"/>
      <c r="AFO136" s="73"/>
      <c r="AFP136" s="73"/>
      <c r="AFQ136" s="73"/>
      <c r="AFR136" s="73"/>
      <c r="AFS136" s="73"/>
      <c r="AFT136" s="73"/>
      <c r="AFU136" s="73"/>
      <c r="AFV136" s="73"/>
      <c r="AFW136" s="73"/>
      <c r="AFX136" s="73"/>
      <c r="AFY136" s="73"/>
      <c r="AFZ136" s="73"/>
      <c r="AGA136" s="73"/>
      <c r="AGB136" s="73"/>
      <c r="AGC136" s="73"/>
      <c r="AGD136" s="73"/>
      <c r="AGE136" s="73"/>
      <c r="AGF136" s="73"/>
      <c r="AGG136" s="73"/>
      <c r="AGH136" s="73"/>
      <c r="AGI136" s="73"/>
      <c r="AGJ136" s="73"/>
      <c r="AGK136" s="73"/>
      <c r="AGL136" s="73"/>
      <c r="AGM136" s="73"/>
      <c r="AGN136" s="73"/>
      <c r="AGO136" s="73"/>
      <c r="AGP136" s="73"/>
      <c r="AGQ136" s="73"/>
      <c r="AGR136" s="73"/>
      <c r="AGS136" s="73"/>
      <c r="AGT136" s="73"/>
      <c r="AGU136" s="73"/>
      <c r="AGV136" s="73"/>
      <c r="AGW136" s="73"/>
      <c r="AGX136" s="73"/>
      <c r="AGY136" s="73"/>
      <c r="AGZ136" s="73"/>
      <c r="AHA136" s="73"/>
      <c r="AHB136" s="73"/>
      <c r="AHC136" s="73"/>
      <c r="AHD136" s="73"/>
      <c r="AHE136" s="73"/>
      <c r="AHF136" s="73"/>
      <c r="AHG136" s="73"/>
      <c r="AHH136" s="73"/>
      <c r="AHI136" s="73"/>
      <c r="AHJ136" s="73"/>
      <c r="AHK136" s="73"/>
      <c r="AHL136" s="73"/>
      <c r="AHM136" s="73"/>
      <c r="AHN136" s="73"/>
      <c r="AHO136" s="73"/>
      <c r="AHP136" s="73"/>
      <c r="AHQ136" s="73"/>
      <c r="AHR136" s="73"/>
      <c r="AHS136" s="73"/>
      <c r="AHT136" s="73"/>
      <c r="AHU136" s="73"/>
      <c r="AHV136" s="73"/>
      <c r="AHW136" s="73"/>
      <c r="AHX136" s="73"/>
      <c r="AHY136" s="73"/>
      <c r="AHZ136" s="73"/>
      <c r="AIA136" s="73"/>
      <c r="AIB136" s="73"/>
      <c r="AIC136" s="73"/>
      <c r="AID136" s="73"/>
      <c r="AIE136" s="73"/>
      <c r="AIF136" s="73"/>
      <c r="AIG136" s="73"/>
      <c r="AIH136" s="73"/>
      <c r="AII136" s="73"/>
      <c r="AIJ136" s="73"/>
      <c r="AIK136" s="73"/>
      <c r="AIL136" s="73"/>
      <c r="AIM136" s="73"/>
      <c r="AIN136" s="73"/>
      <c r="AIO136" s="73"/>
      <c r="AIP136" s="73"/>
      <c r="AIQ136" s="73"/>
      <c r="AIR136" s="73"/>
      <c r="AIS136" s="73"/>
      <c r="AIT136" s="73"/>
      <c r="AIU136" s="73"/>
      <c r="AIV136" s="73"/>
      <c r="AIW136" s="73"/>
      <c r="AIX136" s="73"/>
      <c r="AIY136" s="73"/>
      <c r="AIZ136" s="73"/>
      <c r="AJA136" s="73"/>
      <c r="AJB136" s="73"/>
      <c r="AJC136" s="73"/>
      <c r="AJD136" s="73"/>
      <c r="AJE136" s="73"/>
      <c r="AJF136" s="73"/>
      <c r="AJG136" s="73"/>
      <c r="AJH136" s="73"/>
      <c r="AJI136" s="73"/>
      <c r="AJJ136" s="73"/>
      <c r="AJK136" s="73"/>
      <c r="AJL136" s="73"/>
      <c r="AJM136" s="73"/>
      <c r="AJN136" s="73"/>
      <c r="AJO136" s="73"/>
      <c r="AJP136" s="73"/>
      <c r="AJQ136" s="73"/>
      <c r="AJR136" s="73"/>
      <c r="AJS136" s="73"/>
      <c r="AJT136" s="73"/>
      <c r="AJU136" s="73"/>
      <c r="AJV136" s="73"/>
      <c r="AJW136" s="73"/>
      <c r="AJX136" s="73"/>
      <c r="AJY136" s="73"/>
      <c r="AJZ136" s="73"/>
      <c r="AKA136" s="73"/>
      <c r="AKB136" s="73"/>
      <c r="AKC136" s="73"/>
      <c r="AKD136" s="73"/>
      <c r="AKE136" s="73"/>
      <c r="AKF136" s="73"/>
      <c r="AKG136" s="73"/>
      <c r="AKH136" s="73"/>
      <c r="AKI136" s="73"/>
      <c r="AKJ136" s="73"/>
      <c r="AKK136" s="73"/>
      <c r="AKL136" s="73"/>
      <c r="AKM136" s="73"/>
      <c r="AKN136" s="73"/>
      <c r="AKO136" s="73"/>
      <c r="AKP136" s="73"/>
      <c r="AKQ136" s="73"/>
      <c r="AKR136" s="73"/>
      <c r="AKS136" s="73"/>
      <c r="AKT136" s="73"/>
      <c r="AKU136" s="73"/>
      <c r="AKV136" s="73"/>
      <c r="AKW136" s="73"/>
      <c r="AKX136" s="73"/>
      <c r="AKY136" s="73"/>
      <c r="AKZ136" s="73"/>
      <c r="ALA136" s="73"/>
      <c r="ALB136" s="73"/>
      <c r="ALC136" s="73"/>
      <c r="ALD136" s="73"/>
      <c r="ALE136" s="73"/>
      <c r="ALF136" s="73"/>
      <c r="ALG136" s="73"/>
      <c r="ALH136" s="73"/>
      <c r="ALI136" s="73"/>
      <c r="ALJ136" s="73"/>
      <c r="ALK136" s="73"/>
      <c r="ALL136" s="73"/>
      <c r="ALM136" s="73"/>
      <c r="ALN136" s="73"/>
      <c r="ALO136" s="73"/>
      <c r="ALP136" s="73"/>
      <c r="ALQ136" s="73"/>
      <c r="ALR136" s="73"/>
      <c r="ALS136" s="73"/>
      <c r="ALT136" s="73"/>
      <c r="ALU136" s="73"/>
      <c r="ALV136" s="73"/>
      <c r="ALW136" s="73"/>
      <c r="ALX136" s="73"/>
      <c r="ALY136" s="73"/>
      <c r="ALZ136" s="73"/>
      <c r="AMA136" s="73"/>
      <c r="AMB136" s="73"/>
      <c r="AMC136" s="73"/>
      <c r="AMD136" s="73"/>
      <c r="AME136" s="73"/>
      <c r="AMF136" s="73"/>
      <c r="AMG136" s="73"/>
      <c r="AMH136" s="73"/>
      <c r="AMI136" s="73"/>
      <c r="AMJ136" s="73"/>
      <c r="AMK136" s="73"/>
      <c r="AML136" s="73"/>
      <c r="AMM136" s="73"/>
      <c r="AMN136" s="73"/>
      <c r="AMO136" s="73"/>
      <c r="AMP136" s="73"/>
      <c r="AMQ136" s="73"/>
      <c r="AMR136" s="73"/>
      <c r="AMS136" s="73"/>
      <c r="AMT136" s="73"/>
      <c r="AMU136" s="73"/>
      <c r="AMV136" s="73"/>
      <c r="AMW136" s="73"/>
      <c r="AMX136" s="73"/>
      <c r="AMY136" s="73"/>
      <c r="AMZ136" s="73"/>
      <c r="ANA136" s="73"/>
      <c r="ANB136" s="73"/>
      <c r="ANC136" s="73"/>
      <c r="AND136" s="73"/>
      <c r="ANE136" s="73"/>
      <c r="ANF136" s="73"/>
      <c r="ANG136" s="73"/>
      <c r="ANH136" s="73"/>
      <c r="ANI136" s="73"/>
      <c r="ANJ136" s="73"/>
      <c r="ANK136" s="73"/>
      <c r="ANL136" s="73"/>
      <c r="ANM136" s="73"/>
      <c r="ANN136" s="73"/>
      <c r="ANO136" s="73"/>
      <c r="ANP136" s="73"/>
      <c r="ANQ136" s="73"/>
      <c r="ANR136" s="73"/>
      <c r="ANS136" s="73"/>
      <c r="ANT136" s="73"/>
      <c r="ANU136" s="73"/>
      <c r="ANV136" s="73"/>
      <c r="ANW136" s="73"/>
      <c r="ANX136" s="73"/>
      <c r="ANY136" s="73"/>
      <c r="ANZ136" s="73"/>
      <c r="AOA136" s="73"/>
      <c r="AOB136" s="73"/>
      <c r="AOC136" s="73"/>
      <c r="AOD136" s="73"/>
      <c r="AOE136" s="73"/>
      <c r="AOF136" s="73"/>
      <c r="AOG136" s="73"/>
      <c r="AOH136" s="73"/>
      <c r="AOI136" s="73"/>
      <c r="AOJ136" s="73"/>
      <c r="AOK136" s="73"/>
      <c r="AOL136" s="73"/>
      <c r="AOM136" s="73"/>
      <c r="AON136" s="73"/>
      <c r="AOO136" s="73"/>
      <c r="AOP136" s="73"/>
      <c r="AOQ136" s="73"/>
      <c r="AOR136" s="73"/>
      <c r="AOS136" s="73"/>
      <c r="AOT136" s="73"/>
      <c r="AOU136" s="73"/>
      <c r="AOV136" s="73"/>
      <c r="AOW136" s="73"/>
      <c r="AOX136" s="73"/>
      <c r="AOY136" s="73"/>
      <c r="AOZ136" s="73"/>
      <c r="APA136" s="73"/>
      <c r="APB136" s="73"/>
      <c r="APC136" s="73"/>
      <c r="APD136" s="73"/>
      <c r="APE136" s="73"/>
      <c r="APF136" s="73"/>
      <c r="APG136" s="73"/>
      <c r="APH136" s="73"/>
      <c r="API136" s="73"/>
      <c r="APJ136" s="73"/>
      <c r="APK136" s="73"/>
      <c r="APL136" s="73"/>
      <c r="APM136" s="73"/>
      <c r="APN136" s="73"/>
      <c r="APO136" s="73"/>
      <c r="APP136" s="73"/>
      <c r="APQ136" s="73"/>
      <c r="APR136" s="73"/>
      <c r="APS136" s="73"/>
      <c r="APT136" s="73"/>
      <c r="APU136" s="73"/>
      <c r="APV136" s="73"/>
      <c r="APW136" s="73"/>
      <c r="APX136" s="73"/>
      <c r="APY136" s="73"/>
      <c r="APZ136" s="73"/>
      <c r="AQA136" s="73"/>
      <c r="AQB136" s="73"/>
      <c r="AQC136" s="73"/>
      <c r="AQD136" s="73"/>
      <c r="AQE136" s="73"/>
      <c r="AQF136" s="73"/>
      <c r="AQG136" s="73"/>
      <c r="AQH136" s="73"/>
      <c r="AQI136" s="73"/>
      <c r="AQJ136" s="73"/>
      <c r="AQK136" s="73"/>
      <c r="AQL136" s="73"/>
      <c r="AQM136" s="73"/>
      <c r="AQN136" s="73"/>
      <c r="AQO136" s="73"/>
      <c r="AQP136" s="73"/>
      <c r="AQQ136" s="73"/>
      <c r="AQR136" s="73"/>
      <c r="AQS136" s="73"/>
      <c r="AQT136" s="73"/>
      <c r="AQU136" s="73"/>
      <c r="AQV136" s="73"/>
      <c r="AQW136" s="73"/>
      <c r="AQX136" s="73"/>
      <c r="AQY136" s="73"/>
      <c r="AQZ136" s="73"/>
      <c r="ARA136" s="73"/>
      <c r="ARB136" s="73"/>
      <c r="ARC136" s="73"/>
      <c r="ARD136" s="73"/>
      <c r="ARE136" s="73"/>
      <c r="ARF136" s="73"/>
      <c r="ARG136" s="73"/>
      <c r="ARH136" s="73"/>
      <c r="ARI136" s="73"/>
      <c r="ARJ136" s="73"/>
      <c r="ARK136" s="73"/>
      <c r="ARL136" s="73"/>
      <c r="ARM136" s="73"/>
      <c r="ARN136" s="73"/>
      <c r="ARO136" s="73"/>
      <c r="ARP136" s="73"/>
      <c r="ARQ136" s="73"/>
      <c r="ARR136" s="73"/>
      <c r="ARS136" s="73"/>
      <c r="ART136" s="73"/>
      <c r="ARU136" s="73"/>
      <c r="ARV136" s="73"/>
      <c r="ARW136" s="73"/>
      <c r="ARX136" s="73"/>
      <c r="ARY136" s="73"/>
      <c r="ARZ136" s="73"/>
      <c r="ASA136" s="73"/>
      <c r="ASB136" s="73"/>
      <c r="ASC136" s="73"/>
      <c r="ASD136" s="73"/>
      <c r="ASE136" s="73"/>
      <c r="ASF136" s="73"/>
      <c r="ASG136" s="73"/>
      <c r="ASH136" s="73"/>
      <c r="ASI136" s="73"/>
      <c r="ASJ136" s="73"/>
      <c r="ASK136" s="73"/>
      <c r="ASL136" s="73"/>
      <c r="ASM136" s="73"/>
      <c r="ASN136" s="73"/>
      <c r="ASO136" s="73"/>
      <c r="ASP136" s="73"/>
      <c r="ASQ136" s="73"/>
      <c r="ASR136" s="73"/>
      <c r="ASS136" s="73"/>
      <c r="AST136" s="73"/>
      <c r="ASU136" s="73"/>
      <c r="ASV136" s="73"/>
      <c r="ASW136" s="73"/>
      <c r="ASX136" s="73"/>
      <c r="ASY136" s="73"/>
      <c r="ASZ136" s="73"/>
      <c r="ATA136" s="73"/>
      <c r="ATB136" s="73"/>
      <c r="ATC136" s="73"/>
      <c r="ATD136" s="73"/>
      <c r="ATE136" s="73"/>
      <c r="ATF136" s="73"/>
      <c r="ATG136" s="73"/>
      <c r="ATH136" s="73"/>
      <c r="ATI136" s="73"/>
      <c r="ATJ136" s="73"/>
      <c r="ATK136" s="73"/>
      <c r="ATL136" s="73"/>
      <c r="ATM136" s="73"/>
      <c r="ATN136" s="73"/>
      <c r="ATO136" s="73"/>
      <c r="ATP136" s="73"/>
      <c r="ATQ136" s="73"/>
      <c r="ATR136" s="73"/>
      <c r="ATS136" s="73"/>
      <c r="ATT136" s="73"/>
      <c r="ATU136" s="73"/>
      <c r="ATV136" s="73"/>
      <c r="ATW136" s="73"/>
      <c r="ATX136" s="73"/>
      <c r="ATY136" s="73"/>
      <c r="ATZ136" s="73"/>
      <c r="AUA136" s="73"/>
      <c r="AUB136" s="73"/>
      <c r="AUC136" s="73"/>
      <c r="AUD136" s="73"/>
      <c r="AUE136" s="73"/>
      <c r="AUF136" s="73"/>
      <c r="AUG136" s="73"/>
      <c r="AUH136" s="73"/>
      <c r="AUI136" s="73"/>
      <c r="AUJ136" s="73"/>
      <c r="AUK136" s="73"/>
      <c r="AUL136" s="73"/>
      <c r="AUM136" s="73"/>
      <c r="AUN136" s="73"/>
      <c r="AUO136" s="73"/>
      <c r="AUP136" s="73"/>
      <c r="AUQ136" s="73"/>
      <c r="AUR136" s="73"/>
      <c r="AUS136" s="73"/>
      <c r="AUT136" s="73"/>
      <c r="AUU136" s="73"/>
      <c r="AUV136" s="73"/>
      <c r="AUW136" s="73"/>
      <c r="AUX136" s="73"/>
      <c r="AUY136" s="73"/>
      <c r="AUZ136" s="73"/>
      <c r="AVA136" s="73"/>
      <c r="AVB136" s="73"/>
      <c r="AVC136" s="73"/>
      <c r="AVD136" s="73"/>
      <c r="AVE136" s="73"/>
      <c r="AVF136" s="73"/>
      <c r="AVG136" s="73"/>
      <c r="AVH136" s="73"/>
      <c r="AVI136" s="73"/>
      <c r="AVJ136" s="73"/>
      <c r="AVK136" s="73"/>
      <c r="AVL136" s="73"/>
      <c r="AVM136" s="73"/>
      <c r="AVN136" s="73"/>
      <c r="AVO136" s="73"/>
      <c r="AVP136" s="73"/>
      <c r="AVQ136" s="73"/>
      <c r="AVR136" s="73"/>
      <c r="AVS136" s="73"/>
      <c r="AVT136" s="73"/>
      <c r="AVU136" s="73"/>
      <c r="AVV136" s="73"/>
      <c r="AVW136" s="73"/>
      <c r="AVX136" s="73"/>
      <c r="AVY136" s="73"/>
      <c r="AVZ136" s="73"/>
      <c r="AWA136" s="73"/>
      <c r="AWB136" s="73"/>
      <c r="AWC136" s="73"/>
      <c r="AWD136" s="73"/>
      <c r="AWE136" s="73"/>
      <c r="AWF136" s="73"/>
      <c r="AWG136" s="73"/>
      <c r="AWH136" s="73"/>
      <c r="AWI136" s="73"/>
      <c r="AWJ136" s="73"/>
      <c r="AWK136" s="73"/>
      <c r="AWL136" s="73"/>
      <c r="AWM136" s="73"/>
      <c r="AWN136" s="73"/>
      <c r="AWO136" s="73"/>
      <c r="AWP136" s="73"/>
      <c r="AWQ136" s="73"/>
      <c r="AWR136" s="73"/>
      <c r="AWS136" s="73"/>
      <c r="AWT136" s="73"/>
      <c r="AWU136" s="73"/>
      <c r="AWV136" s="73"/>
      <c r="AWW136" s="73"/>
      <c r="AWX136" s="73"/>
      <c r="AWY136" s="73"/>
      <c r="AWZ136" s="73"/>
      <c r="AXA136" s="73"/>
      <c r="AXB136" s="73"/>
      <c r="AXC136" s="73"/>
      <c r="AXD136" s="73"/>
      <c r="AXE136" s="73"/>
      <c r="AXF136" s="73"/>
      <c r="AXG136" s="73"/>
      <c r="AXH136" s="73"/>
      <c r="AXI136" s="73"/>
      <c r="AXJ136" s="73"/>
      <c r="AXK136" s="73"/>
      <c r="AXL136" s="73"/>
      <c r="AXM136" s="73"/>
      <c r="AXN136" s="73"/>
      <c r="AXO136" s="73"/>
      <c r="AXP136" s="73"/>
      <c r="AXQ136" s="73"/>
      <c r="AXR136" s="73"/>
      <c r="AXS136" s="73"/>
      <c r="AXT136" s="73"/>
      <c r="AXU136" s="73"/>
      <c r="AXV136" s="73"/>
      <c r="AXW136" s="73"/>
      <c r="AXX136" s="73"/>
      <c r="AXY136" s="73"/>
      <c r="AXZ136" s="73"/>
      <c r="AYA136" s="73"/>
      <c r="AYB136" s="73"/>
      <c r="AYC136" s="73"/>
      <c r="AYD136" s="73"/>
      <c r="AYE136" s="73"/>
      <c r="AYF136" s="73"/>
      <c r="AYG136" s="73"/>
      <c r="AYH136" s="73"/>
      <c r="AYI136" s="73"/>
      <c r="AYJ136" s="73"/>
      <c r="AYK136" s="73"/>
      <c r="AYL136" s="73"/>
      <c r="AYM136" s="73"/>
      <c r="AYN136" s="73"/>
      <c r="AYO136" s="73"/>
      <c r="AYP136" s="73"/>
      <c r="AYQ136" s="73"/>
      <c r="AYR136" s="73"/>
      <c r="AYS136" s="73"/>
      <c r="AYT136" s="73"/>
      <c r="AYU136" s="73"/>
      <c r="AYV136" s="73"/>
      <c r="AYW136" s="73"/>
      <c r="AYX136" s="73"/>
      <c r="AYY136" s="73"/>
      <c r="AYZ136" s="73"/>
      <c r="AZA136" s="73"/>
      <c r="AZB136" s="73"/>
      <c r="AZC136" s="73"/>
      <c r="AZD136" s="73"/>
      <c r="AZE136" s="73"/>
      <c r="AZF136" s="73"/>
      <c r="AZG136" s="73"/>
      <c r="AZH136" s="73"/>
      <c r="AZI136" s="73"/>
      <c r="AZJ136" s="73"/>
      <c r="AZK136" s="73"/>
      <c r="AZL136" s="73"/>
      <c r="AZM136" s="73"/>
      <c r="AZN136" s="73"/>
      <c r="AZO136" s="73"/>
      <c r="AZP136" s="73"/>
      <c r="AZQ136" s="73"/>
      <c r="AZR136" s="73"/>
      <c r="AZS136" s="73"/>
      <c r="AZT136" s="73"/>
      <c r="AZU136" s="73"/>
      <c r="AZV136" s="73"/>
      <c r="AZW136" s="73"/>
      <c r="AZX136" s="73"/>
      <c r="AZY136" s="73"/>
      <c r="AZZ136" s="73"/>
      <c r="BAA136" s="73"/>
      <c r="BAB136" s="73"/>
      <c r="BAC136" s="73"/>
      <c r="BAD136" s="73"/>
      <c r="BAE136" s="73"/>
      <c r="BAF136" s="73"/>
      <c r="BAG136" s="73"/>
      <c r="BAH136" s="73"/>
      <c r="BAI136" s="73"/>
      <c r="BAJ136" s="73"/>
      <c r="BAK136" s="73"/>
      <c r="BAL136" s="73"/>
      <c r="BAM136" s="73"/>
      <c r="BAN136" s="73"/>
      <c r="BAO136" s="73"/>
      <c r="BAP136" s="73"/>
      <c r="BAQ136" s="73"/>
      <c r="BAR136" s="73"/>
      <c r="BAS136" s="73"/>
      <c r="BAT136" s="73"/>
      <c r="BAU136" s="73"/>
      <c r="BAV136" s="73"/>
      <c r="BAW136" s="73"/>
      <c r="BAX136" s="73"/>
      <c r="BAY136" s="73"/>
      <c r="BAZ136" s="73"/>
      <c r="BBA136" s="73"/>
      <c r="BBB136" s="73"/>
      <c r="BBC136" s="73"/>
      <c r="BBD136" s="73"/>
      <c r="BBE136" s="73"/>
      <c r="BBF136" s="73"/>
      <c r="BBG136" s="73"/>
      <c r="BBH136" s="73"/>
      <c r="BBI136" s="73"/>
      <c r="BBJ136" s="73"/>
      <c r="BBK136" s="73"/>
      <c r="BBL136" s="73"/>
      <c r="BBM136" s="73"/>
      <c r="BBN136" s="73"/>
      <c r="BBO136" s="73"/>
      <c r="BBP136" s="73"/>
      <c r="BBQ136" s="73"/>
      <c r="BBR136" s="73"/>
      <c r="BBS136" s="73"/>
      <c r="BBT136" s="73"/>
      <c r="BBU136" s="73"/>
      <c r="BBV136" s="73"/>
      <c r="BBW136" s="73"/>
      <c r="BBX136" s="73"/>
      <c r="BBY136" s="73"/>
      <c r="BBZ136" s="73"/>
      <c r="BCA136" s="73"/>
      <c r="BCB136" s="73"/>
      <c r="BCC136" s="73"/>
      <c r="BCD136" s="73"/>
      <c r="BCE136" s="73"/>
      <c r="BCF136" s="73"/>
      <c r="BCG136" s="73"/>
      <c r="BCH136" s="73"/>
      <c r="BCI136" s="73"/>
      <c r="BCJ136" s="73"/>
      <c r="BCK136" s="73"/>
      <c r="BCL136" s="73"/>
      <c r="BCM136" s="73"/>
      <c r="BCN136" s="73"/>
      <c r="BCO136" s="73"/>
      <c r="BCP136" s="73"/>
      <c r="BCQ136" s="73"/>
      <c r="BCR136" s="73"/>
      <c r="BCS136" s="73"/>
      <c r="BCT136" s="73"/>
      <c r="BCU136" s="73"/>
      <c r="BCV136" s="73"/>
      <c r="BCW136" s="73"/>
      <c r="BCX136" s="73"/>
      <c r="BCY136" s="73"/>
      <c r="BCZ136" s="73"/>
      <c r="BDA136" s="73"/>
      <c r="BDB136" s="73"/>
      <c r="BDC136" s="73"/>
      <c r="BDD136" s="73"/>
      <c r="BDE136" s="73"/>
      <c r="BDF136" s="73"/>
      <c r="BDG136" s="73"/>
      <c r="BDH136" s="73"/>
      <c r="BDI136" s="73"/>
      <c r="BDJ136" s="73"/>
      <c r="BDK136" s="73"/>
      <c r="BDL136" s="73"/>
      <c r="BDM136" s="73"/>
      <c r="BDN136" s="73"/>
      <c r="BDO136" s="73"/>
      <c r="BDP136" s="73"/>
      <c r="BDQ136" s="73"/>
      <c r="BDR136" s="73"/>
      <c r="BDS136" s="73"/>
      <c r="BDT136" s="73"/>
      <c r="BDU136" s="73"/>
      <c r="BDV136" s="73"/>
      <c r="BDW136" s="73"/>
      <c r="BDX136" s="73"/>
      <c r="BDY136" s="73"/>
      <c r="BDZ136" s="73"/>
      <c r="BEA136" s="73"/>
      <c r="BEB136" s="73"/>
      <c r="BEC136" s="73"/>
      <c r="BED136" s="73"/>
      <c r="BEE136" s="73"/>
      <c r="BEF136" s="73"/>
      <c r="BEG136" s="73"/>
      <c r="BEH136" s="73"/>
      <c r="BEI136" s="73"/>
      <c r="BEJ136" s="73"/>
      <c r="BEK136" s="73"/>
      <c r="BEL136" s="73"/>
      <c r="BEM136" s="73"/>
      <c r="BEN136" s="73"/>
      <c r="BEO136" s="73"/>
      <c r="BEP136" s="73"/>
      <c r="BEQ136" s="73"/>
      <c r="BER136" s="73"/>
      <c r="BES136" s="73"/>
      <c r="BET136" s="73"/>
      <c r="BEU136" s="73"/>
      <c r="BEV136" s="73"/>
      <c r="BEW136" s="73"/>
      <c r="BEX136" s="73"/>
      <c r="BEY136" s="73"/>
      <c r="BEZ136" s="73"/>
      <c r="BFA136" s="73"/>
      <c r="BFB136" s="73"/>
      <c r="BFC136" s="73"/>
      <c r="BFD136" s="73"/>
      <c r="BFE136" s="73"/>
      <c r="BFF136" s="73"/>
      <c r="BFG136" s="73"/>
      <c r="BFH136" s="73"/>
      <c r="BFI136" s="73"/>
      <c r="BFJ136" s="73"/>
      <c r="BFK136" s="73"/>
      <c r="BFL136" s="73"/>
      <c r="BFM136" s="73"/>
      <c r="BFN136" s="73"/>
      <c r="BFO136" s="73"/>
      <c r="BFP136" s="73"/>
      <c r="BFQ136" s="73"/>
      <c r="BFR136" s="73"/>
      <c r="BFS136" s="73"/>
      <c r="BFT136" s="73"/>
      <c r="BFU136" s="73"/>
      <c r="BFV136" s="73"/>
      <c r="BFW136" s="73"/>
      <c r="BFX136" s="73"/>
      <c r="BFY136" s="73"/>
      <c r="BFZ136" s="73"/>
      <c r="BGA136" s="73"/>
      <c r="BGB136" s="73"/>
      <c r="BGC136" s="73"/>
      <c r="BGD136" s="73"/>
      <c r="BGE136" s="73"/>
      <c r="BGF136" s="73"/>
      <c r="BGG136" s="73"/>
      <c r="BGH136" s="73"/>
      <c r="BGI136" s="73"/>
      <c r="BGJ136" s="73"/>
      <c r="BGK136" s="73"/>
      <c r="BGL136" s="73"/>
      <c r="BGM136" s="73"/>
      <c r="BGN136" s="73"/>
      <c r="BGO136" s="73"/>
      <c r="BGP136" s="73"/>
      <c r="BGQ136" s="73"/>
      <c r="BGR136" s="73"/>
      <c r="BGS136" s="73"/>
      <c r="BGT136" s="73"/>
      <c r="BGU136" s="73"/>
      <c r="BGV136" s="73"/>
      <c r="BGW136" s="73"/>
      <c r="BGX136" s="73"/>
      <c r="BGY136" s="73"/>
      <c r="BGZ136" s="73"/>
      <c r="BHA136" s="73"/>
      <c r="BHB136" s="73"/>
      <c r="BHC136" s="73"/>
      <c r="BHD136" s="73"/>
      <c r="BHE136" s="73"/>
      <c r="BHF136" s="73"/>
      <c r="BHG136" s="73"/>
      <c r="BHH136" s="73"/>
      <c r="BHI136" s="73"/>
      <c r="BHJ136" s="73"/>
      <c r="BHK136" s="73"/>
      <c r="BHL136" s="73"/>
      <c r="BHM136" s="73"/>
      <c r="BHN136" s="73"/>
      <c r="BHO136" s="73"/>
      <c r="BHP136" s="73"/>
      <c r="BHQ136" s="73"/>
      <c r="BHR136" s="73"/>
      <c r="BHS136" s="73"/>
      <c r="BHT136" s="73"/>
      <c r="BHU136" s="73"/>
      <c r="BHV136" s="73"/>
      <c r="BHW136" s="73"/>
      <c r="BHX136" s="73"/>
      <c r="BHY136" s="73"/>
      <c r="BHZ136" s="73"/>
      <c r="BIA136" s="73"/>
      <c r="BIB136" s="73"/>
      <c r="BIC136" s="73"/>
      <c r="BID136" s="73"/>
      <c r="BIE136" s="73"/>
      <c r="BIF136" s="73"/>
      <c r="BIG136" s="73"/>
      <c r="BIH136" s="73"/>
      <c r="BII136" s="73"/>
      <c r="BIJ136" s="73"/>
      <c r="BIK136" s="73"/>
      <c r="BIL136" s="73"/>
      <c r="BIM136" s="73"/>
      <c r="BIN136" s="73"/>
      <c r="BIO136" s="73"/>
      <c r="BIP136" s="73"/>
      <c r="BIQ136" s="73"/>
      <c r="BIR136" s="73"/>
      <c r="BIS136" s="73"/>
      <c r="BIT136" s="73"/>
      <c r="BIU136" s="73"/>
      <c r="BIV136" s="73"/>
      <c r="BIW136" s="73"/>
      <c r="BIX136" s="73"/>
      <c r="BIY136" s="73"/>
      <c r="BIZ136" s="73"/>
    </row>
    <row r="137" spans="1:1612" ht="54.2" customHeight="1">
      <c r="A137" s="112" t="s">
        <v>80</v>
      </c>
      <c r="B137" s="112"/>
      <c r="C137" s="6" t="s">
        <v>169</v>
      </c>
      <c r="D137" s="6">
        <v>2016</v>
      </c>
      <c r="E137" s="6">
        <v>2016</v>
      </c>
      <c r="F137" s="6">
        <v>2016</v>
      </c>
      <c r="G137" s="14">
        <f>I137+K137</f>
        <v>2951.89635</v>
      </c>
      <c r="H137" s="14">
        <v>0</v>
      </c>
      <c r="I137" s="14">
        <v>2173.6</v>
      </c>
      <c r="J137" s="14">
        <v>0</v>
      </c>
      <c r="K137" s="14">
        <v>778.29634999999996</v>
      </c>
      <c r="L137" s="51">
        <v>0</v>
      </c>
    </row>
    <row r="138" spans="1:1612" s="37" customFormat="1" ht="45.75" customHeight="1">
      <c r="A138" s="177" t="s">
        <v>133</v>
      </c>
      <c r="B138" s="178"/>
      <c r="C138" s="181" t="s">
        <v>169</v>
      </c>
      <c r="D138" s="69">
        <v>2017</v>
      </c>
      <c r="E138" s="69">
        <v>2017</v>
      </c>
      <c r="F138" s="69">
        <v>2017</v>
      </c>
      <c r="G138" s="76">
        <f>SUM(I138:L138)</f>
        <v>1506.085</v>
      </c>
      <c r="H138" s="80">
        <v>0</v>
      </c>
      <c r="I138" s="80">
        <v>746</v>
      </c>
      <c r="J138" s="80">
        <v>0</v>
      </c>
      <c r="K138" s="51">
        <v>760.08500000000004</v>
      </c>
      <c r="L138" s="51">
        <v>0</v>
      </c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  <c r="IW138" s="72"/>
      <c r="IX138" s="72"/>
      <c r="IY138" s="72"/>
      <c r="IZ138" s="72"/>
      <c r="JA138" s="72"/>
      <c r="JB138" s="72"/>
      <c r="JC138" s="72"/>
      <c r="JD138" s="72"/>
      <c r="JE138" s="72"/>
      <c r="JF138" s="72"/>
      <c r="JG138" s="72"/>
      <c r="JH138" s="72"/>
      <c r="JI138" s="72"/>
      <c r="JJ138" s="72"/>
      <c r="JK138" s="72"/>
      <c r="JL138" s="72"/>
      <c r="JM138" s="72"/>
      <c r="JN138" s="72"/>
      <c r="JO138" s="72"/>
      <c r="JP138" s="72"/>
      <c r="JQ138" s="72"/>
      <c r="JR138" s="72"/>
      <c r="JS138" s="72"/>
      <c r="JT138" s="72"/>
      <c r="JU138" s="72"/>
      <c r="JV138" s="72"/>
      <c r="JW138" s="72"/>
      <c r="JX138" s="72"/>
      <c r="JY138" s="72"/>
      <c r="JZ138" s="72"/>
      <c r="KA138" s="72"/>
      <c r="KB138" s="72"/>
      <c r="KC138" s="72"/>
      <c r="KD138" s="72"/>
      <c r="KE138" s="72"/>
      <c r="KF138" s="72"/>
      <c r="KG138" s="72"/>
      <c r="KH138" s="72"/>
      <c r="KI138" s="72"/>
      <c r="KJ138" s="72"/>
      <c r="KK138" s="72"/>
      <c r="KL138" s="72"/>
      <c r="KM138" s="72"/>
      <c r="KN138" s="72"/>
      <c r="KO138" s="72"/>
      <c r="KP138" s="72"/>
      <c r="KQ138" s="72"/>
      <c r="KR138" s="72"/>
      <c r="KS138" s="72"/>
      <c r="KT138" s="72"/>
      <c r="KU138" s="72"/>
      <c r="KV138" s="72"/>
      <c r="KW138" s="72"/>
      <c r="KX138" s="72"/>
      <c r="KY138" s="72"/>
      <c r="KZ138" s="72"/>
      <c r="LA138" s="72"/>
      <c r="LB138" s="72"/>
      <c r="LC138" s="72"/>
      <c r="LD138" s="72"/>
      <c r="LE138" s="72"/>
      <c r="LF138" s="72"/>
      <c r="LG138" s="72"/>
      <c r="LH138" s="72"/>
      <c r="LI138" s="72"/>
      <c r="LJ138" s="72"/>
      <c r="LK138" s="72"/>
      <c r="LL138" s="72"/>
      <c r="LM138" s="72"/>
      <c r="LN138" s="72"/>
      <c r="LO138" s="72"/>
      <c r="LP138" s="72"/>
      <c r="LQ138" s="72"/>
      <c r="LR138" s="72"/>
      <c r="LS138" s="72"/>
      <c r="LT138" s="72"/>
      <c r="LU138" s="72"/>
      <c r="LV138" s="72"/>
      <c r="LW138" s="72"/>
      <c r="LX138" s="72"/>
      <c r="LY138" s="72"/>
      <c r="LZ138" s="72"/>
      <c r="MA138" s="72"/>
      <c r="MB138" s="72"/>
      <c r="MC138" s="72"/>
      <c r="MD138" s="72"/>
      <c r="ME138" s="72"/>
      <c r="MF138" s="72"/>
      <c r="MG138" s="72"/>
      <c r="MH138" s="72"/>
      <c r="MI138" s="72"/>
      <c r="MJ138" s="72"/>
      <c r="MK138" s="72"/>
      <c r="ML138" s="72"/>
      <c r="MM138" s="72"/>
      <c r="MN138" s="72"/>
      <c r="MO138" s="72"/>
      <c r="MP138" s="72"/>
      <c r="MQ138" s="72"/>
      <c r="MR138" s="72"/>
      <c r="MS138" s="72"/>
      <c r="MT138" s="72"/>
      <c r="MU138" s="72"/>
      <c r="MV138" s="72"/>
      <c r="MW138" s="72"/>
      <c r="MX138" s="72"/>
      <c r="MY138" s="72"/>
      <c r="MZ138" s="72"/>
      <c r="NA138" s="72"/>
      <c r="NB138" s="72"/>
      <c r="NC138" s="72"/>
      <c r="ND138" s="72"/>
      <c r="NE138" s="72"/>
      <c r="NF138" s="72"/>
      <c r="NG138" s="72"/>
      <c r="NH138" s="72"/>
      <c r="NI138" s="72"/>
      <c r="NJ138" s="72"/>
      <c r="NK138" s="72"/>
      <c r="NL138" s="72"/>
      <c r="NM138" s="72"/>
      <c r="NN138" s="72"/>
      <c r="NO138" s="72"/>
      <c r="NP138" s="72"/>
      <c r="NQ138" s="72"/>
      <c r="NR138" s="72"/>
      <c r="NS138" s="72"/>
      <c r="NT138" s="72"/>
      <c r="NU138" s="72"/>
      <c r="NV138" s="72"/>
      <c r="NW138" s="72"/>
      <c r="NX138" s="72"/>
      <c r="NY138" s="72"/>
      <c r="NZ138" s="72"/>
      <c r="OA138" s="72"/>
      <c r="OB138" s="72"/>
      <c r="OC138" s="72"/>
      <c r="OD138" s="72"/>
      <c r="OE138" s="72"/>
      <c r="OF138" s="72"/>
      <c r="OG138" s="72"/>
      <c r="OH138" s="72"/>
      <c r="OI138" s="72"/>
      <c r="OJ138" s="72"/>
      <c r="OK138" s="72"/>
      <c r="OL138" s="72"/>
      <c r="OM138" s="72"/>
      <c r="ON138" s="72"/>
      <c r="OO138" s="72"/>
      <c r="OP138" s="72"/>
      <c r="OQ138" s="72"/>
      <c r="OR138" s="72"/>
      <c r="OS138" s="72"/>
      <c r="OT138" s="72"/>
      <c r="OU138" s="72"/>
      <c r="OV138" s="72"/>
      <c r="OW138" s="72"/>
      <c r="OX138" s="72"/>
      <c r="OY138" s="72"/>
      <c r="OZ138" s="72"/>
      <c r="PA138" s="72"/>
      <c r="PB138" s="72"/>
      <c r="PC138" s="72"/>
      <c r="PD138" s="72"/>
      <c r="PE138" s="72"/>
      <c r="PF138" s="72"/>
      <c r="PG138" s="72"/>
      <c r="PH138" s="72"/>
      <c r="PI138" s="72"/>
      <c r="PJ138" s="72"/>
      <c r="PK138" s="72"/>
      <c r="PL138" s="72"/>
      <c r="PM138" s="72"/>
      <c r="PN138" s="72"/>
      <c r="PO138" s="72"/>
      <c r="PP138" s="72"/>
      <c r="PQ138" s="72"/>
      <c r="PR138" s="72"/>
      <c r="PS138" s="72"/>
      <c r="PT138" s="72"/>
      <c r="PU138" s="72"/>
      <c r="PV138" s="72"/>
      <c r="PW138" s="72"/>
      <c r="PX138" s="72"/>
      <c r="PY138" s="72"/>
      <c r="PZ138" s="72"/>
      <c r="QA138" s="72"/>
      <c r="QB138" s="72"/>
      <c r="QC138" s="72"/>
      <c r="QD138" s="72"/>
      <c r="QE138" s="72"/>
      <c r="QF138" s="72"/>
      <c r="QG138" s="72"/>
      <c r="QH138" s="72"/>
      <c r="QI138" s="72"/>
      <c r="QJ138" s="72"/>
      <c r="QK138" s="72"/>
      <c r="QL138" s="72"/>
      <c r="QM138" s="72"/>
      <c r="QN138" s="72"/>
      <c r="QO138" s="72"/>
      <c r="QP138" s="72"/>
      <c r="QQ138" s="72"/>
      <c r="QR138" s="72"/>
      <c r="QS138" s="72"/>
      <c r="QT138" s="72"/>
      <c r="QU138" s="72"/>
      <c r="QV138" s="72"/>
      <c r="QW138" s="72"/>
      <c r="QX138" s="72"/>
      <c r="QY138" s="72"/>
      <c r="QZ138" s="72"/>
      <c r="RA138" s="72"/>
      <c r="RB138" s="72"/>
      <c r="RC138" s="72"/>
      <c r="RD138" s="72"/>
      <c r="RE138" s="72"/>
      <c r="RF138" s="72"/>
      <c r="RG138" s="72"/>
      <c r="RH138" s="72"/>
      <c r="RI138" s="72"/>
      <c r="RJ138" s="72"/>
      <c r="RK138" s="72"/>
      <c r="RL138" s="72"/>
      <c r="RM138" s="72"/>
      <c r="RN138" s="72"/>
      <c r="RO138" s="72"/>
      <c r="RP138" s="72"/>
      <c r="RQ138" s="72"/>
      <c r="RR138" s="72"/>
      <c r="RS138" s="72"/>
      <c r="RT138" s="72"/>
      <c r="RU138" s="72"/>
      <c r="RV138" s="72"/>
      <c r="RW138" s="72"/>
      <c r="RX138" s="72"/>
      <c r="RY138" s="72"/>
      <c r="RZ138" s="72"/>
      <c r="SA138" s="72"/>
      <c r="SB138" s="72"/>
      <c r="SC138" s="72"/>
      <c r="SD138" s="72"/>
      <c r="SE138" s="72"/>
      <c r="SF138" s="72"/>
      <c r="SG138" s="72"/>
      <c r="SH138" s="72"/>
      <c r="SI138" s="72"/>
      <c r="SJ138" s="72"/>
      <c r="SK138" s="72"/>
      <c r="SL138" s="72"/>
      <c r="SM138" s="72"/>
      <c r="SN138" s="72"/>
      <c r="SO138" s="72"/>
      <c r="SP138" s="72"/>
      <c r="SQ138" s="72"/>
      <c r="SR138" s="72"/>
      <c r="SS138" s="72"/>
      <c r="ST138" s="72"/>
      <c r="SU138" s="72"/>
      <c r="SV138" s="72"/>
      <c r="SW138" s="72"/>
      <c r="SX138" s="72"/>
      <c r="SY138" s="72"/>
      <c r="SZ138" s="72"/>
      <c r="TA138" s="72"/>
      <c r="TB138" s="72"/>
      <c r="TC138" s="72"/>
      <c r="TD138" s="72"/>
      <c r="TE138" s="72"/>
      <c r="TF138" s="72"/>
      <c r="TG138" s="72"/>
      <c r="TH138" s="72"/>
      <c r="TI138" s="72"/>
      <c r="TJ138" s="72"/>
      <c r="TK138" s="72"/>
      <c r="TL138" s="72"/>
      <c r="TM138" s="72"/>
      <c r="TN138" s="72"/>
      <c r="TO138" s="72"/>
      <c r="TP138" s="72"/>
      <c r="TQ138" s="72"/>
      <c r="TR138" s="72"/>
      <c r="TS138" s="72"/>
      <c r="TT138" s="72"/>
      <c r="TU138" s="72"/>
      <c r="TV138" s="72"/>
      <c r="TW138" s="72"/>
      <c r="TX138" s="72"/>
      <c r="TY138" s="72"/>
      <c r="TZ138" s="72"/>
      <c r="UA138" s="72"/>
      <c r="UB138" s="72"/>
      <c r="UC138" s="72"/>
      <c r="UD138" s="72"/>
      <c r="UE138" s="72"/>
      <c r="UF138" s="72"/>
      <c r="UG138" s="72"/>
      <c r="UH138" s="72"/>
      <c r="UI138" s="72"/>
      <c r="UJ138" s="72"/>
      <c r="UK138" s="72"/>
      <c r="UL138" s="72"/>
      <c r="UM138" s="72"/>
      <c r="UN138" s="72"/>
      <c r="UO138" s="72"/>
      <c r="UP138" s="72"/>
      <c r="UQ138" s="72"/>
      <c r="UR138" s="72"/>
      <c r="US138" s="72"/>
      <c r="UT138" s="72"/>
      <c r="UU138" s="72"/>
      <c r="UV138" s="72"/>
      <c r="UW138" s="72"/>
      <c r="UX138" s="72"/>
      <c r="UY138" s="72"/>
      <c r="UZ138" s="72"/>
      <c r="VA138" s="72"/>
      <c r="VB138" s="72"/>
      <c r="VC138" s="72"/>
      <c r="VD138" s="72"/>
      <c r="VE138" s="72"/>
      <c r="VF138" s="72"/>
      <c r="VG138" s="72"/>
      <c r="VH138" s="72"/>
      <c r="VI138" s="72"/>
      <c r="VJ138" s="72"/>
      <c r="VK138" s="72"/>
      <c r="VL138" s="72"/>
      <c r="VM138" s="72"/>
      <c r="VN138" s="72"/>
      <c r="VO138" s="72"/>
      <c r="VP138" s="72"/>
      <c r="VQ138" s="72"/>
      <c r="VR138" s="72"/>
      <c r="VS138" s="72"/>
      <c r="VT138" s="72"/>
      <c r="VU138" s="72"/>
      <c r="VV138" s="72"/>
      <c r="VW138" s="72"/>
      <c r="VX138" s="72"/>
      <c r="VY138" s="72"/>
      <c r="VZ138" s="72"/>
      <c r="WA138" s="72"/>
      <c r="WB138" s="72"/>
      <c r="WC138" s="72"/>
      <c r="WD138" s="72"/>
      <c r="WE138" s="72"/>
      <c r="WF138" s="72"/>
      <c r="WG138" s="72"/>
      <c r="WH138" s="72"/>
      <c r="WI138" s="72"/>
      <c r="WJ138" s="72"/>
      <c r="WK138" s="72"/>
      <c r="WL138" s="72"/>
      <c r="WM138" s="72"/>
      <c r="WN138" s="72"/>
      <c r="WO138" s="72"/>
      <c r="WP138" s="72"/>
      <c r="WQ138" s="72"/>
      <c r="WR138" s="72"/>
      <c r="WS138" s="72"/>
      <c r="WT138" s="72"/>
      <c r="WU138" s="72"/>
      <c r="WV138" s="72"/>
      <c r="WW138" s="72"/>
      <c r="WX138" s="72"/>
      <c r="WY138" s="72"/>
      <c r="WZ138" s="72"/>
      <c r="XA138" s="72"/>
      <c r="XB138" s="72"/>
      <c r="XC138" s="72"/>
      <c r="XD138" s="72"/>
      <c r="XE138" s="72"/>
      <c r="XF138" s="72"/>
      <c r="XG138" s="72"/>
      <c r="XH138" s="72"/>
      <c r="XI138" s="72"/>
      <c r="XJ138" s="72"/>
      <c r="XK138" s="72"/>
      <c r="XL138" s="72"/>
      <c r="XM138" s="72"/>
      <c r="XN138" s="72"/>
      <c r="XO138" s="72"/>
      <c r="XP138" s="72"/>
      <c r="XQ138" s="72"/>
      <c r="XR138" s="72"/>
      <c r="XS138" s="72"/>
      <c r="XT138" s="72"/>
      <c r="XU138" s="72"/>
      <c r="XV138" s="72"/>
      <c r="XW138" s="72"/>
      <c r="XX138" s="72"/>
      <c r="XY138" s="72"/>
      <c r="XZ138" s="72"/>
      <c r="YA138" s="72"/>
      <c r="YB138" s="72"/>
      <c r="YC138" s="72"/>
      <c r="YD138" s="72"/>
      <c r="YE138" s="72"/>
      <c r="YF138" s="72"/>
      <c r="YG138" s="72"/>
      <c r="YH138" s="72"/>
      <c r="YI138" s="72"/>
      <c r="YJ138" s="72"/>
      <c r="YK138" s="72"/>
      <c r="YL138" s="72"/>
      <c r="YM138" s="72"/>
      <c r="YN138" s="72"/>
      <c r="YO138" s="72"/>
      <c r="YP138" s="72"/>
      <c r="YQ138" s="72"/>
      <c r="YR138" s="72"/>
      <c r="YS138" s="72"/>
      <c r="YT138" s="72"/>
      <c r="YU138" s="72"/>
      <c r="YV138" s="72"/>
      <c r="YW138" s="72"/>
      <c r="YX138" s="72"/>
      <c r="YY138" s="72"/>
      <c r="YZ138" s="72"/>
      <c r="ZA138" s="72"/>
      <c r="ZB138" s="72"/>
      <c r="ZC138" s="72"/>
      <c r="ZD138" s="72"/>
      <c r="ZE138" s="72"/>
      <c r="ZF138" s="72"/>
      <c r="ZG138" s="72"/>
      <c r="ZH138" s="72"/>
      <c r="ZI138" s="72"/>
      <c r="ZJ138" s="72"/>
      <c r="ZK138" s="72"/>
      <c r="ZL138" s="72"/>
      <c r="ZM138" s="72"/>
      <c r="ZN138" s="72"/>
      <c r="ZO138" s="72"/>
      <c r="ZP138" s="72"/>
      <c r="ZQ138" s="72"/>
      <c r="ZR138" s="72"/>
      <c r="ZS138" s="72"/>
      <c r="ZT138" s="72"/>
      <c r="ZU138" s="72"/>
      <c r="ZV138" s="72"/>
      <c r="ZW138" s="72"/>
      <c r="ZX138" s="72"/>
      <c r="ZY138" s="72"/>
      <c r="ZZ138" s="72"/>
      <c r="AAA138" s="72"/>
      <c r="AAB138" s="72"/>
      <c r="AAC138" s="72"/>
      <c r="AAD138" s="72"/>
      <c r="AAE138" s="72"/>
      <c r="AAF138" s="72"/>
      <c r="AAG138" s="72"/>
      <c r="AAH138" s="72"/>
      <c r="AAI138" s="72"/>
      <c r="AAJ138" s="72"/>
      <c r="AAK138" s="72"/>
      <c r="AAL138" s="72"/>
      <c r="AAM138" s="72"/>
      <c r="AAN138" s="72"/>
      <c r="AAO138" s="72"/>
      <c r="AAP138" s="72"/>
      <c r="AAQ138" s="72"/>
      <c r="AAR138" s="72"/>
      <c r="AAS138" s="72"/>
      <c r="AAT138" s="72"/>
      <c r="AAU138" s="72"/>
      <c r="AAV138" s="72"/>
      <c r="AAW138" s="72"/>
      <c r="AAX138" s="72"/>
      <c r="AAY138" s="72"/>
      <c r="AAZ138" s="72"/>
      <c r="ABA138" s="72"/>
      <c r="ABB138" s="72"/>
      <c r="ABC138" s="72"/>
      <c r="ABD138" s="72"/>
      <c r="ABE138" s="72"/>
      <c r="ABF138" s="72"/>
      <c r="ABG138" s="72"/>
      <c r="ABH138" s="72"/>
      <c r="ABI138" s="72"/>
      <c r="ABJ138" s="72"/>
      <c r="ABK138" s="72"/>
      <c r="ABL138" s="72"/>
      <c r="ABM138" s="72"/>
      <c r="ABN138" s="72"/>
      <c r="ABO138" s="72"/>
      <c r="ABP138" s="72"/>
      <c r="ABQ138" s="72"/>
      <c r="ABR138" s="72"/>
      <c r="ABS138" s="72"/>
      <c r="ABT138" s="72"/>
      <c r="ABU138" s="72"/>
      <c r="ABV138" s="72"/>
      <c r="ABW138" s="72"/>
      <c r="ABX138" s="72"/>
      <c r="ABY138" s="72"/>
      <c r="ABZ138" s="72"/>
      <c r="ACA138" s="72"/>
      <c r="ACB138" s="72"/>
      <c r="ACC138" s="72"/>
      <c r="ACD138" s="72"/>
      <c r="ACE138" s="72"/>
      <c r="ACF138" s="72"/>
      <c r="ACG138" s="72"/>
      <c r="ACH138" s="72"/>
      <c r="ACI138" s="72"/>
      <c r="ACJ138" s="72"/>
      <c r="ACK138" s="72"/>
      <c r="ACL138" s="72"/>
      <c r="ACM138" s="72"/>
      <c r="ACN138" s="72"/>
      <c r="ACO138" s="72"/>
      <c r="ACP138" s="72"/>
      <c r="ACQ138" s="72"/>
      <c r="ACR138" s="72"/>
      <c r="ACS138" s="72"/>
      <c r="ACT138" s="72"/>
      <c r="ACU138" s="72"/>
      <c r="ACV138" s="72"/>
      <c r="ACW138" s="72"/>
      <c r="ACX138" s="72"/>
      <c r="ACY138" s="72"/>
      <c r="ACZ138" s="72"/>
      <c r="ADA138" s="72"/>
      <c r="ADB138" s="72"/>
      <c r="ADC138" s="72"/>
      <c r="ADD138" s="72"/>
      <c r="ADE138" s="72"/>
      <c r="ADF138" s="72"/>
      <c r="ADG138" s="72"/>
      <c r="ADH138" s="72"/>
      <c r="ADI138" s="72"/>
      <c r="ADJ138" s="72"/>
      <c r="ADK138" s="72"/>
      <c r="ADL138" s="72"/>
      <c r="ADM138" s="72"/>
      <c r="ADN138" s="72"/>
      <c r="ADO138" s="72"/>
      <c r="ADP138" s="72"/>
      <c r="ADQ138" s="72"/>
      <c r="ADR138" s="72"/>
      <c r="ADS138" s="72"/>
      <c r="ADT138" s="72"/>
      <c r="ADU138" s="72"/>
      <c r="ADV138" s="72"/>
      <c r="ADW138" s="72"/>
      <c r="ADX138" s="72"/>
      <c r="ADY138" s="72"/>
      <c r="ADZ138" s="72"/>
      <c r="AEA138" s="72"/>
      <c r="AEB138" s="72"/>
      <c r="AEC138" s="72"/>
      <c r="AED138" s="72"/>
      <c r="AEE138" s="72"/>
      <c r="AEF138" s="72"/>
      <c r="AEG138" s="72"/>
      <c r="AEH138" s="72"/>
      <c r="AEI138" s="72"/>
      <c r="AEJ138" s="72"/>
      <c r="AEK138" s="72"/>
      <c r="AEL138" s="72"/>
      <c r="AEM138" s="72"/>
      <c r="AEN138" s="72"/>
      <c r="AEO138" s="72"/>
      <c r="AEP138" s="72"/>
      <c r="AEQ138" s="72"/>
      <c r="AER138" s="72"/>
      <c r="AES138" s="72"/>
      <c r="AET138" s="72"/>
      <c r="AEU138" s="72"/>
      <c r="AEV138" s="72"/>
      <c r="AEW138" s="72"/>
      <c r="AEX138" s="72"/>
      <c r="AEY138" s="72"/>
      <c r="AEZ138" s="72"/>
      <c r="AFA138" s="72"/>
      <c r="AFB138" s="72"/>
      <c r="AFC138" s="72"/>
      <c r="AFD138" s="72"/>
      <c r="AFE138" s="72"/>
      <c r="AFF138" s="72"/>
      <c r="AFG138" s="72"/>
      <c r="AFH138" s="72"/>
      <c r="AFI138" s="72"/>
      <c r="AFJ138" s="72"/>
      <c r="AFK138" s="72"/>
      <c r="AFL138" s="72"/>
      <c r="AFM138" s="72"/>
      <c r="AFN138" s="72"/>
      <c r="AFO138" s="72"/>
      <c r="AFP138" s="72"/>
      <c r="AFQ138" s="72"/>
      <c r="AFR138" s="72"/>
      <c r="AFS138" s="72"/>
      <c r="AFT138" s="72"/>
      <c r="AFU138" s="72"/>
      <c r="AFV138" s="72"/>
      <c r="AFW138" s="72"/>
      <c r="AFX138" s="72"/>
      <c r="AFY138" s="72"/>
      <c r="AFZ138" s="72"/>
      <c r="AGA138" s="72"/>
      <c r="AGB138" s="72"/>
      <c r="AGC138" s="72"/>
      <c r="AGD138" s="72"/>
      <c r="AGE138" s="72"/>
      <c r="AGF138" s="72"/>
      <c r="AGG138" s="72"/>
      <c r="AGH138" s="72"/>
      <c r="AGI138" s="72"/>
      <c r="AGJ138" s="72"/>
      <c r="AGK138" s="72"/>
      <c r="AGL138" s="72"/>
      <c r="AGM138" s="72"/>
      <c r="AGN138" s="72"/>
      <c r="AGO138" s="72"/>
      <c r="AGP138" s="72"/>
      <c r="AGQ138" s="72"/>
      <c r="AGR138" s="72"/>
      <c r="AGS138" s="72"/>
      <c r="AGT138" s="72"/>
      <c r="AGU138" s="72"/>
      <c r="AGV138" s="72"/>
      <c r="AGW138" s="72"/>
      <c r="AGX138" s="72"/>
      <c r="AGY138" s="72"/>
      <c r="AGZ138" s="72"/>
      <c r="AHA138" s="72"/>
      <c r="AHB138" s="72"/>
      <c r="AHC138" s="72"/>
      <c r="AHD138" s="72"/>
      <c r="AHE138" s="72"/>
      <c r="AHF138" s="72"/>
      <c r="AHG138" s="72"/>
      <c r="AHH138" s="72"/>
      <c r="AHI138" s="72"/>
      <c r="AHJ138" s="72"/>
      <c r="AHK138" s="72"/>
      <c r="AHL138" s="72"/>
      <c r="AHM138" s="72"/>
      <c r="AHN138" s="72"/>
      <c r="AHO138" s="72"/>
      <c r="AHP138" s="72"/>
      <c r="AHQ138" s="72"/>
      <c r="AHR138" s="72"/>
      <c r="AHS138" s="72"/>
      <c r="AHT138" s="72"/>
      <c r="AHU138" s="72"/>
      <c r="AHV138" s="72"/>
      <c r="AHW138" s="72"/>
      <c r="AHX138" s="72"/>
      <c r="AHY138" s="72"/>
      <c r="AHZ138" s="72"/>
      <c r="AIA138" s="72"/>
      <c r="AIB138" s="72"/>
      <c r="AIC138" s="72"/>
      <c r="AID138" s="72"/>
      <c r="AIE138" s="72"/>
      <c r="AIF138" s="72"/>
      <c r="AIG138" s="72"/>
      <c r="AIH138" s="72"/>
      <c r="AII138" s="72"/>
      <c r="AIJ138" s="72"/>
      <c r="AIK138" s="72"/>
      <c r="AIL138" s="72"/>
      <c r="AIM138" s="72"/>
      <c r="AIN138" s="72"/>
      <c r="AIO138" s="72"/>
      <c r="AIP138" s="72"/>
      <c r="AIQ138" s="72"/>
      <c r="AIR138" s="72"/>
      <c r="AIS138" s="72"/>
      <c r="AIT138" s="72"/>
      <c r="AIU138" s="72"/>
      <c r="AIV138" s="72"/>
      <c r="AIW138" s="72"/>
      <c r="AIX138" s="72"/>
      <c r="AIY138" s="72"/>
      <c r="AIZ138" s="72"/>
      <c r="AJA138" s="72"/>
      <c r="AJB138" s="72"/>
      <c r="AJC138" s="72"/>
      <c r="AJD138" s="72"/>
      <c r="AJE138" s="72"/>
      <c r="AJF138" s="72"/>
      <c r="AJG138" s="72"/>
      <c r="AJH138" s="72"/>
      <c r="AJI138" s="72"/>
      <c r="AJJ138" s="72"/>
      <c r="AJK138" s="72"/>
      <c r="AJL138" s="72"/>
      <c r="AJM138" s="72"/>
      <c r="AJN138" s="72"/>
      <c r="AJO138" s="72"/>
      <c r="AJP138" s="72"/>
      <c r="AJQ138" s="72"/>
      <c r="AJR138" s="72"/>
      <c r="AJS138" s="72"/>
      <c r="AJT138" s="72"/>
      <c r="AJU138" s="72"/>
      <c r="AJV138" s="72"/>
      <c r="AJW138" s="72"/>
      <c r="AJX138" s="72"/>
      <c r="AJY138" s="72"/>
      <c r="AJZ138" s="72"/>
      <c r="AKA138" s="72"/>
      <c r="AKB138" s="72"/>
      <c r="AKC138" s="72"/>
      <c r="AKD138" s="72"/>
      <c r="AKE138" s="72"/>
      <c r="AKF138" s="72"/>
      <c r="AKG138" s="72"/>
      <c r="AKH138" s="72"/>
      <c r="AKI138" s="72"/>
      <c r="AKJ138" s="72"/>
      <c r="AKK138" s="72"/>
      <c r="AKL138" s="72"/>
      <c r="AKM138" s="72"/>
      <c r="AKN138" s="72"/>
      <c r="AKO138" s="72"/>
      <c r="AKP138" s="72"/>
      <c r="AKQ138" s="72"/>
      <c r="AKR138" s="72"/>
      <c r="AKS138" s="72"/>
      <c r="AKT138" s="72"/>
      <c r="AKU138" s="72"/>
      <c r="AKV138" s="72"/>
      <c r="AKW138" s="72"/>
      <c r="AKX138" s="72"/>
      <c r="AKY138" s="72"/>
      <c r="AKZ138" s="72"/>
      <c r="ALA138" s="72"/>
      <c r="ALB138" s="72"/>
      <c r="ALC138" s="72"/>
      <c r="ALD138" s="72"/>
      <c r="ALE138" s="72"/>
      <c r="ALF138" s="72"/>
      <c r="ALG138" s="72"/>
      <c r="ALH138" s="72"/>
      <c r="ALI138" s="72"/>
      <c r="ALJ138" s="72"/>
      <c r="ALK138" s="72"/>
      <c r="ALL138" s="72"/>
      <c r="ALM138" s="72"/>
      <c r="ALN138" s="72"/>
      <c r="ALO138" s="72"/>
      <c r="ALP138" s="72"/>
      <c r="ALQ138" s="72"/>
      <c r="ALR138" s="72"/>
      <c r="ALS138" s="72"/>
      <c r="ALT138" s="72"/>
      <c r="ALU138" s="72"/>
      <c r="ALV138" s="72"/>
      <c r="ALW138" s="72"/>
      <c r="ALX138" s="72"/>
      <c r="ALY138" s="72"/>
      <c r="ALZ138" s="72"/>
      <c r="AMA138" s="72"/>
      <c r="AMB138" s="72"/>
      <c r="AMC138" s="72"/>
      <c r="AMD138" s="72"/>
      <c r="AME138" s="72"/>
      <c r="AMF138" s="72"/>
      <c r="AMG138" s="72"/>
      <c r="AMH138" s="72"/>
      <c r="AMI138" s="72"/>
      <c r="AMJ138" s="72"/>
      <c r="AMK138" s="72"/>
      <c r="AML138" s="72"/>
      <c r="AMM138" s="72"/>
      <c r="AMN138" s="72"/>
      <c r="AMO138" s="72"/>
      <c r="AMP138" s="72"/>
      <c r="AMQ138" s="72"/>
      <c r="AMR138" s="72"/>
      <c r="AMS138" s="72"/>
      <c r="AMT138" s="72"/>
      <c r="AMU138" s="72"/>
      <c r="AMV138" s="72"/>
      <c r="AMW138" s="72"/>
      <c r="AMX138" s="72"/>
      <c r="AMY138" s="72"/>
      <c r="AMZ138" s="72"/>
      <c r="ANA138" s="72"/>
      <c r="ANB138" s="72"/>
      <c r="ANC138" s="72"/>
      <c r="AND138" s="72"/>
      <c r="ANE138" s="72"/>
      <c r="ANF138" s="72"/>
      <c r="ANG138" s="72"/>
      <c r="ANH138" s="72"/>
      <c r="ANI138" s="72"/>
      <c r="ANJ138" s="72"/>
      <c r="ANK138" s="72"/>
      <c r="ANL138" s="72"/>
      <c r="ANM138" s="72"/>
      <c r="ANN138" s="72"/>
      <c r="ANO138" s="72"/>
      <c r="ANP138" s="72"/>
      <c r="ANQ138" s="72"/>
      <c r="ANR138" s="72"/>
      <c r="ANS138" s="72"/>
      <c r="ANT138" s="72"/>
      <c r="ANU138" s="72"/>
      <c r="ANV138" s="72"/>
      <c r="ANW138" s="72"/>
      <c r="ANX138" s="72"/>
      <c r="ANY138" s="72"/>
      <c r="ANZ138" s="72"/>
      <c r="AOA138" s="72"/>
      <c r="AOB138" s="72"/>
      <c r="AOC138" s="72"/>
      <c r="AOD138" s="72"/>
      <c r="AOE138" s="72"/>
      <c r="AOF138" s="72"/>
      <c r="AOG138" s="72"/>
      <c r="AOH138" s="72"/>
      <c r="AOI138" s="72"/>
      <c r="AOJ138" s="72"/>
      <c r="AOK138" s="72"/>
      <c r="AOL138" s="72"/>
      <c r="AOM138" s="72"/>
      <c r="AON138" s="72"/>
      <c r="AOO138" s="72"/>
      <c r="AOP138" s="72"/>
      <c r="AOQ138" s="72"/>
      <c r="AOR138" s="72"/>
      <c r="AOS138" s="72"/>
      <c r="AOT138" s="72"/>
      <c r="AOU138" s="72"/>
      <c r="AOV138" s="72"/>
      <c r="AOW138" s="72"/>
      <c r="AOX138" s="72"/>
      <c r="AOY138" s="72"/>
      <c r="AOZ138" s="72"/>
      <c r="APA138" s="72"/>
      <c r="APB138" s="72"/>
      <c r="APC138" s="72"/>
      <c r="APD138" s="72"/>
      <c r="APE138" s="72"/>
      <c r="APF138" s="72"/>
      <c r="APG138" s="72"/>
      <c r="APH138" s="72"/>
      <c r="API138" s="72"/>
      <c r="APJ138" s="72"/>
      <c r="APK138" s="72"/>
      <c r="APL138" s="72"/>
      <c r="APM138" s="72"/>
      <c r="APN138" s="72"/>
      <c r="APO138" s="72"/>
      <c r="APP138" s="72"/>
      <c r="APQ138" s="72"/>
      <c r="APR138" s="72"/>
      <c r="APS138" s="72"/>
      <c r="APT138" s="72"/>
      <c r="APU138" s="72"/>
      <c r="APV138" s="72"/>
      <c r="APW138" s="72"/>
      <c r="APX138" s="72"/>
      <c r="APY138" s="72"/>
      <c r="APZ138" s="72"/>
      <c r="AQA138" s="72"/>
      <c r="AQB138" s="72"/>
      <c r="AQC138" s="72"/>
      <c r="AQD138" s="72"/>
      <c r="AQE138" s="72"/>
      <c r="AQF138" s="72"/>
      <c r="AQG138" s="72"/>
      <c r="AQH138" s="72"/>
      <c r="AQI138" s="72"/>
      <c r="AQJ138" s="72"/>
      <c r="AQK138" s="72"/>
      <c r="AQL138" s="72"/>
      <c r="AQM138" s="72"/>
      <c r="AQN138" s="72"/>
      <c r="AQO138" s="72"/>
      <c r="AQP138" s="72"/>
      <c r="AQQ138" s="72"/>
      <c r="AQR138" s="72"/>
      <c r="AQS138" s="72"/>
      <c r="AQT138" s="72"/>
      <c r="AQU138" s="72"/>
      <c r="AQV138" s="72"/>
      <c r="AQW138" s="72"/>
      <c r="AQX138" s="72"/>
      <c r="AQY138" s="72"/>
      <c r="AQZ138" s="72"/>
      <c r="ARA138" s="72"/>
      <c r="ARB138" s="72"/>
      <c r="ARC138" s="72"/>
      <c r="ARD138" s="72"/>
      <c r="ARE138" s="72"/>
      <c r="ARF138" s="72"/>
      <c r="ARG138" s="72"/>
      <c r="ARH138" s="72"/>
      <c r="ARI138" s="72"/>
      <c r="ARJ138" s="72"/>
      <c r="ARK138" s="72"/>
      <c r="ARL138" s="72"/>
      <c r="ARM138" s="72"/>
      <c r="ARN138" s="72"/>
      <c r="ARO138" s="72"/>
      <c r="ARP138" s="72"/>
      <c r="ARQ138" s="72"/>
      <c r="ARR138" s="72"/>
      <c r="ARS138" s="72"/>
      <c r="ART138" s="72"/>
      <c r="ARU138" s="72"/>
      <c r="ARV138" s="72"/>
      <c r="ARW138" s="72"/>
      <c r="ARX138" s="72"/>
      <c r="ARY138" s="72"/>
      <c r="ARZ138" s="72"/>
      <c r="ASA138" s="72"/>
      <c r="ASB138" s="72"/>
      <c r="ASC138" s="72"/>
      <c r="ASD138" s="72"/>
      <c r="ASE138" s="72"/>
      <c r="ASF138" s="72"/>
      <c r="ASG138" s="72"/>
      <c r="ASH138" s="72"/>
      <c r="ASI138" s="72"/>
      <c r="ASJ138" s="72"/>
      <c r="ASK138" s="72"/>
      <c r="ASL138" s="72"/>
      <c r="ASM138" s="72"/>
      <c r="ASN138" s="72"/>
      <c r="ASO138" s="72"/>
      <c r="ASP138" s="72"/>
      <c r="ASQ138" s="72"/>
      <c r="ASR138" s="72"/>
      <c r="ASS138" s="72"/>
      <c r="AST138" s="72"/>
      <c r="ASU138" s="72"/>
      <c r="ASV138" s="72"/>
      <c r="ASW138" s="72"/>
      <c r="ASX138" s="72"/>
      <c r="ASY138" s="72"/>
      <c r="ASZ138" s="72"/>
      <c r="ATA138" s="72"/>
      <c r="ATB138" s="72"/>
      <c r="ATC138" s="72"/>
      <c r="ATD138" s="72"/>
      <c r="ATE138" s="72"/>
      <c r="ATF138" s="72"/>
      <c r="ATG138" s="72"/>
      <c r="ATH138" s="72"/>
      <c r="ATI138" s="72"/>
      <c r="ATJ138" s="72"/>
      <c r="ATK138" s="72"/>
      <c r="ATL138" s="72"/>
      <c r="ATM138" s="72"/>
      <c r="ATN138" s="72"/>
      <c r="ATO138" s="72"/>
      <c r="ATP138" s="72"/>
      <c r="ATQ138" s="72"/>
      <c r="ATR138" s="72"/>
      <c r="ATS138" s="72"/>
      <c r="ATT138" s="72"/>
      <c r="ATU138" s="72"/>
      <c r="ATV138" s="72"/>
      <c r="ATW138" s="72"/>
      <c r="ATX138" s="72"/>
      <c r="ATY138" s="72"/>
      <c r="ATZ138" s="72"/>
      <c r="AUA138" s="72"/>
      <c r="AUB138" s="72"/>
      <c r="AUC138" s="72"/>
      <c r="AUD138" s="72"/>
      <c r="AUE138" s="72"/>
      <c r="AUF138" s="72"/>
      <c r="AUG138" s="72"/>
      <c r="AUH138" s="72"/>
      <c r="AUI138" s="72"/>
      <c r="AUJ138" s="72"/>
      <c r="AUK138" s="72"/>
      <c r="AUL138" s="72"/>
      <c r="AUM138" s="72"/>
      <c r="AUN138" s="72"/>
      <c r="AUO138" s="72"/>
      <c r="AUP138" s="72"/>
      <c r="AUQ138" s="72"/>
      <c r="AUR138" s="72"/>
      <c r="AUS138" s="72"/>
      <c r="AUT138" s="72"/>
      <c r="AUU138" s="72"/>
      <c r="AUV138" s="72"/>
      <c r="AUW138" s="72"/>
      <c r="AUX138" s="72"/>
      <c r="AUY138" s="72"/>
      <c r="AUZ138" s="72"/>
      <c r="AVA138" s="72"/>
      <c r="AVB138" s="72"/>
      <c r="AVC138" s="72"/>
      <c r="AVD138" s="72"/>
      <c r="AVE138" s="72"/>
      <c r="AVF138" s="72"/>
      <c r="AVG138" s="72"/>
      <c r="AVH138" s="72"/>
      <c r="AVI138" s="72"/>
      <c r="AVJ138" s="72"/>
      <c r="AVK138" s="72"/>
      <c r="AVL138" s="72"/>
      <c r="AVM138" s="72"/>
      <c r="AVN138" s="72"/>
      <c r="AVO138" s="72"/>
      <c r="AVP138" s="72"/>
      <c r="AVQ138" s="72"/>
      <c r="AVR138" s="72"/>
      <c r="AVS138" s="72"/>
      <c r="AVT138" s="72"/>
      <c r="AVU138" s="72"/>
      <c r="AVV138" s="72"/>
      <c r="AVW138" s="72"/>
      <c r="AVX138" s="72"/>
      <c r="AVY138" s="72"/>
      <c r="AVZ138" s="72"/>
      <c r="AWA138" s="72"/>
      <c r="AWB138" s="72"/>
      <c r="AWC138" s="72"/>
      <c r="AWD138" s="72"/>
      <c r="AWE138" s="72"/>
      <c r="AWF138" s="72"/>
      <c r="AWG138" s="72"/>
      <c r="AWH138" s="72"/>
      <c r="AWI138" s="72"/>
      <c r="AWJ138" s="72"/>
      <c r="AWK138" s="72"/>
      <c r="AWL138" s="72"/>
      <c r="AWM138" s="72"/>
      <c r="AWN138" s="72"/>
      <c r="AWO138" s="72"/>
      <c r="AWP138" s="72"/>
      <c r="AWQ138" s="72"/>
      <c r="AWR138" s="72"/>
      <c r="AWS138" s="72"/>
      <c r="AWT138" s="72"/>
      <c r="AWU138" s="72"/>
      <c r="AWV138" s="72"/>
      <c r="AWW138" s="72"/>
      <c r="AWX138" s="72"/>
      <c r="AWY138" s="72"/>
      <c r="AWZ138" s="72"/>
      <c r="AXA138" s="72"/>
      <c r="AXB138" s="72"/>
      <c r="AXC138" s="72"/>
      <c r="AXD138" s="72"/>
      <c r="AXE138" s="72"/>
      <c r="AXF138" s="72"/>
      <c r="AXG138" s="72"/>
      <c r="AXH138" s="72"/>
      <c r="AXI138" s="72"/>
      <c r="AXJ138" s="72"/>
      <c r="AXK138" s="72"/>
      <c r="AXL138" s="72"/>
      <c r="AXM138" s="72"/>
      <c r="AXN138" s="72"/>
      <c r="AXO138" s="72"/>
      <c r="AXP138" s="72"/>
      <c r="AXQ138" s="72"/>
      <c r="AXR138" s="72"/>
      <c r="AXS138" s="72"/>
      <c r="AXT138" s="72"/>
      <c r="AXU138" s="72"/>
      <c r="AXV138" s="72"/>
      <c r="AXW138" s="72"/>
      <c r="AXX138" s="72"/>
      <c r="AXY138" s="72"/>
      <c r="AXZ138" s="72"/>
      <c r="AYA138" s="72"/>
      <c r="AYB138" s="72"/>
      <c r="AYC138" s="72"/>
      <c r="AYD138" s="72"/>
      <c r="AYE138" s="72"/>
      <c r="AYF138" s="72"/>
      <c r="AYG138" s="72"/>
      <c r="AYH138" s="72"/>
      <c r="AYI138" s="72"/>
      <c r="AYJ138" s="72"/>
      <c r="AYK138" s="72"/>
      <c r="AYL138" s="72"/>
      <c r="AYM138" s="72"/>
      <c r="AYN138" s="72"/>
      <c r="AYO138" s="72"/>
      <c r="AYP138" s="72"/>
      <c r="AYQ138" s="72"/>
      <c r="AYR138" s="72"/>
      <c r="AYS138" s="72"/>
      <c r="AYT138" s="72"/>
      <c r="AYU138" s="72"/>
      <c r="AYV138" s="72"/>
      <c r="AYW138" s="72"/>
      <c r="AYX138" s="72"/>
      <c r="AYY138" s="72"/>
      <c r="AYZ138" s="72"/>
      <c r="AZA138" s="72"/>
      <c r="AZB138" s="72"/>
      <c r="AZC138" s="72"/>
      <c r="AZD138" s="72"/>
      <c r="AZE138" s="72"/>
      <c r="AZF138" s="72"/>
      <c r="AZG138" s="72"/>
      <c r="AZH138" s="72"/>
      <c r="AZI138" s="72"/>
      <c r="AZJ138" s="72"/>
      <c r="AZK138" s="72"/>
      <c r="AZL138" s="72"/>
      <c r="AZM138" s="72"/>
      <c r="AZN138" s="72"/>
      <c r="AZO138" s="72"/>
      <c r="AZP138" s="72"/>
      <c r="AZQ138" s="72"/>
      <c r="AZR138" s="72"/>
      <c r="AZS138" s="72"/>
      <c r="AZT138" s="72"/>
      <c r="AZU138" s="72"/>
      <c r="AZV138" s="72"/>
      <c r="AZW138" s="72"/>
      <c r="AZX138" s="72"/>
      <c r="AZY138" s="72"/>
      <c r="AZZ138" s="72"/>
      <c r="BAA138" s="72"/>
      <c r="BAB138" s="72"/>
      <c r="BAC138" s="72"/>
      <c r="BAD138" s="72"/>
      <c r="BAE138" s="72"/>
      <c r="BAF138" s="72"/>
      <c r="BAG138" s="72"/>
      <c r="BAH138" s="72"/>
      <c r="BAI138" s="72"/>
      <c r="BAJ138" s="72"/>
      <c r="BAK138" s="72"/>
      <c r="BAL138" s="72"/>
      <c r="BAM138" s="72"/>
      <c r="BAN138" s="72"/>
      <c r="BAO138" s="72"/>
      <c r="BAP138" s="72"/>
      <c r="BAQ138" s="72"/>
      <c r="BAR138" s="72"/>
      <c r="BAS138" s="72"/>
      <c r="BAT138" s="72"/>
      <c r="BAU138" s="72"/>
      <c r="BAV138" s="72"/>
      <c r="BAW138" s="72"/>
      <c r="BAX138" s="72"/>
      <c r="BAY138" s="72"/>
      <c r="BAZ138" s="72"/>
      <c r="BBA138" s="72"/>
      <c r="BBB138" s="72"/>
      <c r="BBC138" s="72"/>
      <c r="BBD138" s="72"/>
      <c r="BBE138" s="72"/>
      <c r="BBF138" s="72"/>
      <c r="BBG138" s="72"/>
      <c r="BBH138" s="72"/>
      <c r="BBI138" s="72"/>
      <c r="BBJ138" s="72"/>
      <c r="BBK138" s="72"/>
      <c r="BBL138" s="72"/>
      <c r="BBM138" s="72"/>
      <c r="BBN138" s="72"/>
      <c r="BBO138" s="72"/>
      <c r="BBP138" s="72"/>
      <c r="BBQ138" s="72"/>
      <c r="BBR138" s="72"/>
      <c r="BBS138" s="72"/>
      <c r="BBT138" s="72"/>
      <c r="BBU138" s="72"/>
      <c r="BBV138" s="72"/>
      <c r="BBW138" s="72"/>
      <c r="BBX138" s="72"/>
      <c r="BBY138" s="72"/>
      <c r="BBZ138" s="72"/>
      <c r="BCA138" s="72"/>
      <c r="BCB138" s="72"/>
      <c r="BCC138" s="72"/>
      <c r="BCD138" s="72"/>
      <c r="BCE138" s="72"/>
      <c r="BCF138" s="72"/>
      <c r="BCG138" s="72"/>
      <c r="BCH138" s="72"/>
      <c r="BCI138" s="72"/>
      <c r="BCJ138" s="72"/>
      <c r="BCK138" s="72"/>
      <c r="BCL138" s="72"/>
      <c r="BCM138" s="72"/>
      <c r="BCN138" s="72"/>
      <c r="BCO138" s="72"/>
      <c r="BCP138" s="72"/>
      <c r="BCQ138" s="72"/>
      <c r="BCR138" s="72"/>
      <c r="BCS138" s="72"/>
      <c r="BCT138" s="72"/>
      <c r="BCU138" s="72"/>
      <c r="BCV138" s="72"/>
      <c r="BCW138" s="72"/>
      <c r="BCX138" s="72"/>
      <c r="BCY138" s="72"/>
      <c r="BCZ138" s="72"/>
      <c r="BDA138" s="72"/>
      <c r="BDB138" s="72"/>
      <c r="BDC138" s="72"/>
      <c r="BDD138" s="72"/>
      <c r="BDE138" s="72"/>
      <c r="BDF138" s="72"/>
      <c r="BDG138" s="72"/>
      <c r="BDH138" s="72"/>
      <c r="BDI138" s="72"/>
      <c r="BDJ138" s="72"/>
      <c r="BDK138" s="72"/>
      <c r="BDL138" s="72"/>
      <c r="BDM138" s="72"/>
      <c r="BDN138" s="72"/>
      <c r="BDO138" s="72"/>
      <c r="BDP138" s="72"/>
      <c r="BDQ138" s="72"/>
      <c r="BDR138" s="72"/>
      <c r="BDS138" s="72"/>
      <c r="BDT138" s="72"/>
      <c r="BDU138" s="72"/>
      <c r="BDV138" s="72"/>
      <c r="BDW138" s="72"/>
      <c r="BDX138" s="72"/>
      <c r="BDY138" s="72"/>
      <c r="BDZ138" s="72"/>
      <c r="BEA138" s="72"/>
      <c r="BEB138" s="72"/>
      <c r="BEC138" s="72"/>
      <c r="BED138" s="72"/>
      <c r="BEE138" s="72"/>
      <c r="BEF138" s="72"/>
      <c r="BEG138" s="72"/>
      <c r="BEH138" s="72"/>
      <c r="BEI138" s="72"/>
      <c r="BEJ138" s="72"/>
      <c r="BEK138" s="72"/>
      <c r="BEL138" s="72"/>
      <c r="BEM138" s="72"/>
      <c r="BEN138" s="72"/>
      <c r="BEO138" s="72"/>
      <c r="BEP138" s="72"/>
      <c r="BEQ138" s="72"/>
      <c r="BER138" s="72"/>
      <c r="BES138" s="72"/>
      <c r="BET138" s="72"/>
      <c r="BEU138" s="72"/>
      <c r="BEV138" s="72"/>
      <c r="BEW138" s="72"/>
      <c r="BEX138" s="72"/>
      <c r="BEY138" s="72"/>
      <c r="BEZ138" s="72"/>
      <c r="BFA138" s="72"/>
      <c r="BFB138" s="72"/>
      <c r="BFC138" s="72"/>
      <c r="BFD138" s="72"/>
      <c r="BFE138" s="72"/>
      <c r="BFF138" s="72"/>
      <c r="BFG138" s="72"/>
      <c r="BFH138" s="72"/>
      <c r="BFI138" s="72"/>
      <c r="BFJ138" s="72"/>
      <c r="BFK138" s="72"/>
      <c r="BFL138" s="72"/>
      <c r="BFM138" s="72"/>
      <c r="BFN138" s="72"/>
      <c r="BFO138" s="72"/>
      <c r="BFP138" s="72"/>
      <c r="BFQ138" s="72"/>
      <c r="BFR138" s="72"/>
      <c r="BFS138" s="72"/>
      <c r="BFT138" s="72"/>
      <c r="BFU138" s="72"/>
      <c r="BFV138" s="72"/>
      <c r="BFW138" s="72"/>
      <c r="BFX138" s="72"/>
      <c r="BFY138" s="72"/>
      <c r="BFZ138" s="72"/>
      <c r="BGA138" s="72"/>
      <c r="BGB138" s="72"/>
      <c r="BGC138" s="72"/>
      <c r="BGD138" s="72"/>
      <c r="BGE138" s="72"/>
      <c r="BGF138" s="72"/>
      <c r="BGG138" s="72"/>
      <c r="BGH138" s="72"/>
      <c r="BGI138" s="72"/>
      <c r="BGJ138" s="72"/>
      <c r="BGK138" s="72"/>
      <c r="BGL138" s="72"/>
      <c r="BGM138" s="72"/>
      <c r="BGN138" s="72"/>
      <c r="BGO138" s="72"/>
      <c r="BGP138" s="72"/>
      <c r="BGQ138" s="72"/>
      <c r="BGR138" s="72"/>
      <c r="BGS138" s="72"/>
      <c r="BGT138" s="72"/>
      <c r="BGU138" s="72"/>
      <c r="BGV138" s="72"/>
      <c r="BGW138" s="72"/>
      <c r="BGX138" s="72"/>
      <c r="BGY138" s="72"/>
      <c r="BGZ138" s="72"/>
      <c r="BHA138" s="72"/>
      <c r="BHB138" s="72"/>
      <c r="BHC138" s="72"/>
      <c r="BHD138" s="72"/>
      <c r="BHE138" s="72"/>
      <c r="BHF138" s="72"/>
      <c r="BHG138" s="72"/>
      <c r="BHH138" s="72"/>
      <c r="BHI138" s="72"/>
      <c r="BHJ138" s="72"/>
      <c r="BHK138" s="72"/>
      <c r="BHL138" s="72"/>
      <c r="BHM138" s="72"/>
      <c r="BHN138" s="72"/>
      <c r="BHO138" s="72"/>
      <c r="BHP138" s="72"/>
      <c r="BHQ138" s="72"/>
      <c r="BHR138" s="72"/>
      <c r="BHS138" s="72"/>
      <c r="BHT138" s="72"/>
      <c r="BHU138" s="72"/>
      <c r="BHV138" s="72"/>
      <c r="BHW138" s="72"/>
      <c r="BHX138" s="72"/>
      <c r="BHY138" s="72"/>
      <c r="BHZ138" s="72"/>
      <c r="BIA138" s="72"/>
      <c r="BIB138" s="72"/>
      <c r="BIC138" s="72"/>
      <c r="BID138" s="72"/>
      <c r="BIE138" s="72"/>
      <c r="BIF138" s="72"/>
      <c r="BIG138" s="72"/>
      <c r="BIH138" s="72"/>
      <c r="BII138" s="72"/>
      <c r="BIJ138" s="72"/>
      <c r="BIK138" s="72"/>
      <c r="BIL138" s="72"/>
      <c r="BIM138" s="72"/>
      <c r="BIN138" s="72"/>
      <c r="BIO138" s="72"/>
      <c r="BIP138" s="72"/>
      <c r="BIQ138" s="72"/>
      <c r="BIR138" s="72"/>
      <c r="BIS138" s="72"/>
      <c r="BIT138" s="72"/>
      <c r="BIU138" s="72"/>
      <c r="BIV138" s="72"/>
      <c r="BIW138" s="72"/>
      <c r="BIX138" s="72"/>
      <c r="BIY138" s="72"/>
      <c r="BIZ138" s="72"/>
    </row>
    <row r="139" spans="1:1612" s="82" customFormat="1" ht="45.75" customHeight="1">
      <c r="A139" s="179"/>
      <c r="B139" s="180"/>
      <c r="C139" s="182"/>
      <c r="D139" s="84">
        <v>2017</v>
      </c>
      <c r="E139" s="84">
        <v>2018</v>
      </c>
      <c r="F139" s="84">
        <v>2018</v>
      </c>
      <c r="G139" s="85">
        <f>SUM(I139:L139)</f>
        <v>746</v>
      </c>
      <c r="H139" s="86">
        <v>0</v>
      </c>
      <c r="I139" s="86">
        <v>746</v>
      </c>
      <c r="J139" s="86">
        <v>0</v>
      </c>
      <c r="K139" s="86">
        <v>0</v>
      </c>
      <c r="L139" s="86">
        <v>0</v>
      </c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  <c r="IN139" s="81"/>
      <c r="IO139" s="81"/>
      <c r="IP139" s="81"/>
      <c r="IQ139" s="81"/>
      <c r="IR139" s="81"/>
      <c r="IS139" s="81"/>
      <c r="IT139" s="81"/>
      <c r="IU139" s="81"/>
      <c r="IV139" s="81"/>
      <c r="IW139" s="81"/>
      <c r="IX139" s="81"/>
      <c r="IY139" s="81"/>
      <c r="IZ139" s="81"/>
      <c r="JA139" s="81"/>
      <c r="JB139" s="81"/>
      <c r="JC139" s="81"/>
      <c r="JD139" s="81"/>
      <c r="JE139" s="81"/>
      <c r="JF139" s="81"/>
      <c r="JG139" s="81"/>
      <c r="JH139" s="81"/>
      <c r="JI139" s="81"/>
      <c r="JJ139" s="81"/>
      <c r="JK139" s="81"/>
      <c r="JL139" s="81"/>
      <c r="JM139" s="81"/>
      <c r="JN139" s="81"/>
      <c r="JO139" s="81"/>
      <c r="JP139" s="81"/>
      <c r="JQ139" s="81"/>
      <c r="JR139" s="81"/>
      <c r="JS139" s="81"/>
      <c r="JT139" s="81"/>
      <c r="JU139" s="81"/>
      <c r="JV139" s="81"/>
      <c r="JW139" s="81"/>
      <c r="JX139" s="81"/>
      <c r="JY139" s="81"/>
      <c r="JZ139" s="81"/>
      <c r="KA139" s="81"/>
      <c r="KB139" s="81"/>
      <c r="KC139" s="81"/>
      <c r="KD139" s="81"/>
      <c r="KE139" s="81"/>
      <c r="KF139" s="81"/>
      <c r="KG139" s="81"/>
      <c r="KH139" s="81"/>
      <c r="KI139" s="81"/>
      <c r="KJ139" s="81"/>
      <c r="KK139" s="81"/>
      <c r="KL139" s="81"/>
      <c r="KM139" s="81"/>
      <c r="KN139" s="81"/>
      <c r="KO139" s="81"/>
      <c r="KP139" s="81"/>
      <c r="KQ139" s="81"/>
      <c r="KR139" s="81"/>
      <c r="KS139" s="81"/>
      <c r="KT139" s="81"/>
      <c r="KU139" s="81"/>
      <c r="KV139" s="81"/>
      <c r="KW139" s="81"/>
      <c r="KX139" s="81"/>
      <c r="KY139" s="81"/>
      <c r="KZ139" s="81"/>
      <c r="LA139" s="81"/>
      <c r="LB139" s="81"/>
      <c r="LC139" s="81"/>
      <c r="LD139" s="81"/>
      <c r="LE139" s="81"/>
      <c r="LF139" s="81"/>
      <c r="LG139" s="81"/>
      <c r="LH139" s="81"/>
      <c r="LI139" s="81"/>
      <c r="LJ139" s="81"/>
      <c r="LK139" s="81"/>
      <c r="LL139" s="81"/>
      <c r="LM139" s="81"/>
      <c r="LN139" s="81"/>
      <c r="LO139" s="81"/>
      <c r="LP139" s="81"/>
      <c r="LQ139" s="81"/>
      <c r="LR139" s="81"/>
      <c r="LS139" s="81"/>
      <c r="LT139" s="81"/>
      <c r="LU139" s="81"/>
      <c r="LV139" s="81"/>
      <c r="LW139" s="81"/>
      <c r="LX139" s="81"/>
      <c r="LY139" s="81"/>
      <c r="LZ139" s="81"/>
      <c r="MA139" s="81"/>
      <c r="MB139" s="81"/>
      <c r="MC139" s="81"/>
      <c r="MD139" s="81"/>
      <c r="ME139" s="81"/>
      <c r="MF139" s="81"/>
      <c r="MG139" s="81"/>
      <c r="MH139" s="81"/>
      <c r="MI139" s="81"/>
      <c r="MJ139" s="81"/>
      <c r="MK139" s="81"/>
      <c r="ML139" s="81"/>
      <c r="MM139" s="81"/>
      <c r="MN139" s="81"/>
      <c r="MO139" s="81"/>
      <c r="MP139" s="81"/>
      <c r="MQ139" s="81"/>
      <c r="MR139" s="81"/>
      <c r="MS139" s="81"/>
      <c r="MT139" s="81"/>
      <c r="MU139" s="81"/>
      <c r="MV139" s="81"/>
      <c r="MW139" s="81"/>
      <c r="MX139" s="81"/>
      <c r="MY139" s="81"/>
      <c r="MZ139" s="81"/>
      <c r="NA139" s="81"/>
      <c r="NB139" s="81"/>
      <c r="NC139" s="81"/>
      <c r="ND139" s="81"/>
      <c r="NE139" s="81"/>
      <c r="NF139" s="81"/>
      <c r="NG139" s="81"/>
      <c r="NH139" s="81"/>
      <c r="NI139" s="81"/>
      <c r="NJ139" s="81"/>
      <c r="NK139" s="81"/>
      <c r="NL139" s="81"/>
      <c r="NM139" s="81"/>
      <c r="NN139" s="81"/>
      <c r="NO139" s="81"/>
      <c r="NP139" s="81"/>
      <c r="NQ139" s="81"/>
      <c r="NR139" s="81"/>
      <c r="NS139" s="81"/>
      <c r="NT139" s="81"/>
      <c r="NU139" s="81"/>
      <c r="NV139" s="81"/>
      <c r="NW139" s="81"/>
      <c r="NX139" s="81"/>
      <c r="NY139" s="81"/>
      <c r="NZ139" s="81"/>
      <c r="OA139" s="81"/>
      <c r="OB139" s="81"/>
      <c r="OC139" s="81"/>
      <c r="OD139" s="81"/>
      <c r="OE139" s="81"/>
      <c r="OF139" s="81"/>
      <c r="OG139" s="81"/>
      <c r="OH139" s="81"/>
      <c r="OI139" s="81"/>
      <c r="OJ139" s="81"/>
      <c r="OK139" s="81"/>
      <c r="OL139" s="81"/>
      <c r="OM139" s="81"/>
      <c r="ON139" s="81"/>
      <c r="OO139" s="81"/>
      <c r="OP139" s="81"/>
      <c r="OQ139" s="81"/>
      <c r="OR139" s="81"/>
      <c r="OS139" s="81"/>
      <c r="OT139" s="81"/>
      <c r="OU139" s="81"/>
      <c r="OV139" s="81"/>
      <c r="OW139" s="81"/>
      <c r="OX139" s="81"/>
      <c r="OY139" s="81"/>
      <c r="OZ139" s="81"/>
      <c r="PA139" s="81"/>
      <c r="PB139" s="81"/>
      <c r="PC139" s="81"/>
      <c r="PD139" s="81"/>
      <c r="PE139" s="81"/>
      <c r="PF139" s="81"/>
      <c r="PG139" s="81"/>
      <c r="PH139" s="81"/>
      <c r="PI139" s="81"/>
      <c r="PJ139" s="81"/>
      <c r="PK139" s="81"/>
      <c r="PL139" s="81"/>
      <c r="PM139" s="81"/>
      <c r="PN139" s="81"/>
      <c r="PO139" s="81"/>
      <c r="PP139" s="81"/>
      <c r="PQ139" s="81"/>
      <c r="PR139" s="81"/>
      <c r="PS139" s="81"/>
      <c r="PT139" s="81"/>
      <c r="PU139" s="81"/>
      <c r="PV139" s="81"/>
      <c r="PW139" s="81"/>
      <c r="PX139" s="81"/>
      <c r="PY139" s="81"/>
      <c r="PZ139" s="81"/>
      <c r="QA139" s="81"/>
      <c r="QB139" s="81"/>
      <c r="QC139" s="81"/>
      <c r="QD139" s="81"/>
      <c r="QE139" s="81"/>
      <c r="QF139" s="81"/>
      <c r="QG139" s="81"/>
      <c r="QH139" s="81"/>
      <c r="QI139" s="81"/>
      <c r="QJ139" s="81"/>
      <c r="QK139" s="81"/>
      <c r="QL139" s="81"/>
      <c r="QM139" s="81"/>
      <c r="QN139" s="81"/>
      <c r="QO139" s="81"/>
      <c r="QP139" s="81"/>
      <c r="QQ139" s="81"/>
      <c r="QR139" s="81"/>
      <c r="QS139" s="81"/>
      <c r="QT139" s="81"/>
      <c r="QU139" s="81"/>
      <c r="QV139" s="81"/>
      <c r="QW139" s="81"/>
      <c r="QX139" s="81"/>
      <c r="QY139" s="81"/>
      <c r="QZ139" s="81"/>
      <c r="RA139" s="81"/>
      <c r="RB139" s="81"/>
      <c r="RC139" s="81"/>
      <c r="RD139" s="81"/>
      <c r="RE139" s="81"/>
      <c r="RF139" s="81"/>
      <c r="RG139" s="81"/>
      <c r="RH139" s="81"/>
      <c r="RI139" s="81"/>
      <c r="RJ139" s="81"/>
      <c r="RK139" s="81"/>
      <c r="RL139" s="81"/>
      <c r="RM139" s="81"/>
      <c r="RN139" s="81"/>
      <c r="RO139" s="81"/>
      <c r="RP139" s="81"/>
      <c r="RQ139" s="81"/>
      <c r="RR139" s="81"/>
      <c r="RS139" s="81"/>
      <c r="RT139" s="81"/>
      <c r="RU139" s="81"/>
      <c r="RV139" s="81"/>
      <c r="RW139" s="81"/>
      <c r="RX139" s="81"/>
      <c r="RY139" s="81"/>
      <c r="RZ139" s="81"/>
      <c r="SA139" s="81"/>
      <c r="SB139" s="81"/>
      <c r="SC139" s="81"/>
      <c r="SD139" s="81"/>
      <c r="SE139" s="81"/>
      <c r="SF139" s="81"/>
      <c r="SG139" s="81"/>
      <c r="SH139" s="81"/>
      <c r="SI139" s="81"/>
      <c r="SJ139" s="81"/>
      <c r="SK139" s="81"/>
      <c r="SL139" s="81"/>
      <c r="SM139" s="81"/>
      <c r="SN139" s="81"/>
      <c r="SO139" s="81"/>
      <c r="SP139" s="81"/>
      <c r="SQ139" s="81"/>
      <c r="SR139" s="81"/>
      <c r="SS139" s="81"/>
      <c r="ST139" s="81"/>
      <c r="SU139" s="81"/>
      <c r="SV139" s="81"/>
      <c r="SW139" s="81"/>
      <c r="SX139" s="81"/>
      <c r="SY139" s="81"/>
      <c r="SZ139" s="81"/>
      <c r="TA139" s="81"/>
      <c r="TB139" s="81"/>
      <c r="TC139" s="81"/>
      <c r="TD139" s="81"/>
      <c r="TE139" s="81"/>
      <c r="TF139" s="81"/>
      <c r="TG139" s="81"/>
      <c r="TH139" s="81"/>
      <c r="TI139" s="81"/>
      <c r="TJ139" s="81"/>
      <c r="TK139" s="81"/>
      <c r="TL139" s="81"/>
      <c r="TM139" s="81"/>
      <c r="TN139" s="81"/>
      <c r="TO139" s="81"/>
      <c r="TP139" s="81"/>
      <c r="TQ139" s="81"/>
      <c r="TR139" s="81"/>
      <c r="TS139" s="81"/>
      <c r="TT139" s="81"/>
      <c r="TU139" s="81"/>
      <c r="TV139" s="81"/>
      <c r="TW139" s="81"/>
      <c r="TX139" s="81"/>
      <c r="TY139" s="81"/>
      <c r="TZ139" s="81"/>
      <c r="UA139" s="81"/>
      <c r="UB139" s="81"/>
      <c r="UC139" s="81"/>
      <c r="UD139" s="81"/>
      <c r="UE139" s="81"/>
      <c r="UF139" s="81"/>
      <c r="UG139" s="81"/>
      <c r="UH139" s="81"/>
      <c r="UI139" s="81"/>
      <c r="UJ139" s="81"/>
      <c r="UK139" s="81"/>
      <c r="UL139" s="81"/>
      <c r="UM139" s="81"/>
      <c r="UN139" s="81"/>
      <c r="UO139" s="81"/>
      <c r="UP139" s="81"/>
      <c r="UQ139" s="81"/>
      <c r="UR139" s="81"/>
      <c r="US139" s="81"/>
      <c r="UT139" s="81"/>
      <c r="UU139" s="81"/>
      <c r="UV139" s="81"/>
      <c r="UW139" s="81"/>
      <c r="UX139" s="81"/>
      <c r="UY139" s="81"/>
      <c r="UZ139" s="81"/>
      <c r="VA139" s="81"/>
      <c r="VB139" s="81"/>
      <c r="VC139" s="81"/>
      <c r="VD139" s="81"/>
      <c r="VE139" s="81"/>
      <c r="VF139" s="81"/>
      <c r="VG139" s="81"/>
      <c r="VH139" s="81"/>
      <c r="VI139" s="81"/>
      <c r="VJ139" s="81"/>
      <c r="VK139" s="81"/>
      <c r="VL139" s="81"/>
      <c r="VM139" s="81"/>
      <c r="VN139" s="81"/>
      <c r="VO139" s="81"/>
      <c r="VP139" s="81"/>
      <c r="VQ139" s="81"/>
      <c r="VR139" s="81"/>
      <c r="VS139" s="81"/>
      <c r="VT139" s="81"/>
      <c r="VU139" s="81"/>
      <c r="VV139" s="81"/>
      <c r="VW139" s="81"/>
      <c r="VX139" s="81"/>
      <c r="VY139" s="81"/>
      <c r="VZ139" s="81"/>
      <c r="WA139" s="81"/>
      <c r="WB139" s="81"/>
      <c r="WC139" s="81"/>
      <c r="WD139" s="81"/>
      <c r="WE139" s="81"/>
      <c r="WF139" s="81"/>
      <c r="WG139" s="81"/>
      <c r="WH139" s="81"/>
      <c r="WI139" s="81"/>
      <c r="WJ139" s="81"/>
      <c r="WK139" s="81"/>
      <c r="WL139" s="81"/>
      <c r="WM139" s="81"/>
      <c r="WN139" s="81"/>
      <c r="WO139" s="81"/>
      <c r="WP139" s="81"/>
      <c r="WQ139" s="81"/>
      <c r="WR139" s="81"/>
      <c r="WS139" s="81"/>
      <c r="WT139" s="81"/>
      <c r="WU139" s="81"/>
      <c r="WV139" s="81"/>
      <c r="WW139" s="81"/>
      <c r="WX139" s="81"/>
      <c r="WY139" s="81"/>
      <c r="WZ139" s="81"/>
      <c r="XA139" s="81"/>
      <c r="XB139" s="81"/>
      <c r="XC139" s="81"/>
      <c r="XD139" s="81"/>
      <c r="XE139" s="81"/>
      <c r="XF139" s="81"/>
      <c r="XG139" s="81"/>
      <c r="XH139" s="81"/>
      <c r="XI139" s="81"/>
      <c r="XJ139" s="81"/>
      <c r="XK139" s="81"/>
      <c r="XL139" s="81"/>
      <c r="XM139" s="81"/>
      <c r="XN139" s="81"/>
      <c r="XO139" s="81"/>
      <c r="XP139" s="81"/>
      <c r="XQ139" s="81"/>
      <c r="XR139" s="81"/>
      <c r="XS139" s="81"/>
      <c r="XT139" s="81"/>
      <c r="XU139" s="81"/>
      <c r="XV139" s="81"/>
      <c r="XW139" s="81"/>
      <c r="XX139" s="81"/>
      <c r="XY139" s="81"/>
      <c r="XZ139" s="81"/>
      <c r="YA139" s="81"/>
      <c r="YB139" s="81"/>
      <c r="YC139" s="81"/>
      <c r="YD139" s="81"/>
      <c r="YE139" s="81"/>
      <c r="YF139" s="81"/>
      <c r="YG139" s="81"/>
      <c r="YH139" s="81"/>
      <c r="YI139" s="81"/>
      <c r="YJ139" s="81"/>
      <c r="YK139" s="81"/>
      <c r="YL139" s="81"/>
      <c r="YM139" s="81"/>
      <c r="YN139" s="81"/>
      <c r="YO139" s="81"/>
      <c r="YP139" s="81"/>
      <c r="YQ139" s="81"/>
      <c r="YR139" s="81"/>
      <c r="YS139" s="81"/>
      <c r="YT139" s="81"/>
      <c r="YU139" s="81"/>
      <c r="YV139" s="81"/>
      <c r="YW139" s="81"/>
      <c r="YX139" s="81"/>
      <c r="YY139" s="81"/>
      <c r="YZ139" s="81"/>
      <c r="ZA139" s="81"/>
      <c r="ZB139" s="81"/>
      <c r="ZC139" s="81"/>
      <c r="ZD139" s="81"/>
      <c r="ZE139" s="81"/>
      <c r="ZF139" s="81"/>
      <c r="ZG139" s="81"/>
      <c r="ZH139" s="81"/>
      <c r="ZI139" s="81"/>
      <c r="ZJ139" s="81"/>
      <c r="ZK139" s="81"/>
      <c r="ZL139" s="81"/>
      <c r="ZM139" s="81"/>
      <c r="ZN139" s="81"/>
      <c r="ZO139" s="81"/>
      <c r="ZP139" s="81"/>
      <c r="ZQ139" s="81"/>
      <c r="ZR139" s="81"/>
      <c r="ZS139" s="81"/>
      <c r="ZT139" s="81"/>
      <c r="ZU139" s="81"/>
      <c r="ZV139" s="81"/>
      <c r="ZW139" s="81"/>
      <c r="ZX139" s="81"/>
      <c r="ZY139" s="81"/>
      <c r="ZZ139" s="81"/>
      <c r="AAA139" s="81"/>
      <c r="AAB139" s="81"/>
      <c r="AAC139" s="81"/>
      <c r="AAD139" s="81"/>
      <c r="AAE139" s="81"/>
      <c r="AAF139" s="81"/>
      <c r="AAG139" s="81"/>
      <c r="AAH139" s="81"/>
      <c r="AAI139" s="81"/>
      <c r="AAJ139" s="81"/>
      <c r="AAK139" s="81"/>
      <c r="AAL139" s="81"/>
      <c r="AAM139" s="81"/>
      <c r="AAN139" s="81"/>
      <c r="AAO139" s="81"/>
      <c r="AAP139" s="81"/>
      <c r="AAQ139" s="81"/>
      <c r="AAR139" s="81"/>
      <c r="AAS139" s="81"/>
      <c r="AAT139" s="81"/>
      <c r="AAU139" s="81"/>
      <c r="AAV139" s="81"/>
      <c r="AAW139" s="81"/>
      <c r="AAX139" s="81"/>
      <c r="AAY139" s="81"/>
      <c r="AAZ139" s="81"/>
      <c r="ABA139" s="81"/>
      <c r="ABB139" s="81"/>
      <c r="ABC139" s="81"/>
      <c r="ABD139" s="81"/>
      <c r="ABE139" s="81"/>
      <c r="ABF139" s="81"/>
      <c r="ABG139" s="81"/>
      <c r="ABH139" s="81"/>
      <c r="ABI139" s="81"/>
      <c r="ABJ139" s="81"/>
      <c r="ABK139" s="81"/>
      <c r="ABL139" s="81"/>
      <c r="ABM139" s="81"/>
      <c r="ABN139" s="81"/>
      <c r="ABO139" s="81"/>
      <c r="ABP139" s="81"/>
      <c r="ABQ139" s="81"/>
      <c r="ABR139" s="81"/>
      <c r="ABS139" s="81"/>
      <c r="ABT139" s="81"/>
      <c r="ABU139" s="81"/>
      <c r="ABV139" s="81"/>
      <c r="ABW139" s="81"/>
      <c r="ABX139" s="81"/>
      <c r="ABY139" s="81"/>
      <c r="ABZ139" s="81"/>
      <c r="ACA139" s="81"/>
      <c r="ACB139" s="81"/>
      <c r="ACC139" s="81"/>
      <c r="ACD139" s="81"/>
      <c r="ACE139" s="81"/>
      <c r="ACF139" s="81"/>
      <c r="ACG139" s="81"/>
      <c r="ACH139" s="81"/>
      <c r="ACI139" s="81"/>
      <c r="ACJ139" s="81"/>
      <c r="ACK139" s="81"/>
      <c r="ACL139" s="81"/>
      <c r="ACM139" s="81"/>
      <c r="ACN139" s="81"/>
      <c r="ACO139" s="81"/>
      <c r="ACP139" s="81"/>
      <c r="ACQ139" s="81"/>
      <c r="ACR139" s="81"/>
      <c r="ACS139" s="81"/>
      <c r="ACT139" s="81"/>
      <c r="ACU139" s="81"/>
      <c r="ACV139" s="81"/>
      <c r="ACW139" s="81"/>
      <c r="ACX139" s="81"/>
      <c r="ACY139" s="81"/>
      <c r="ACZ139" s="81"/>
      <c r="ADA139" s="81"/>
      <c r="ADB139" s="81"/>
      <c r="ADC139" s="81"/>
      <c r="ADD139" s="81"/>
      <c r="ADE139" s="81"/>
      <c r="ADF139" s="81"/>
      <c r="ADG139" s="81"/>
      <c r="ADH139" s="81"/>
      <c r="ADI139" s="81"/>
      <c r="ADJ139" s="81"/>
      <c r="ADK139" s="81"/>
      <c r="ADL139" s="81"/>
      <c r="ADM139" s="81"/>
      <c r="ADN139" s="81"/>
      <c r="ADO139" s="81"/>
      <c r="ADP139" s="81"/>
      <c r="ADQ139" s="81"/>
      <c r="ADR139" s="81"/>
      <c r="ADS139" s="81"/>
      <c r="ADT139" s="81"/>
      <c r="ADU139" s="81"/>
      <c r="ADV139" s="81"/>
      <c r="ADW139" s="81"/>
      <c r="ADX139" s="81"/>
      <c r="ADY139" s="81"/>
      <c r="ADZ139" s="81"/>
      <c r="AEA139" s="81"/>
      <c r="AEB139" s="81"/>
      <c r="AEC139" s="81"/>
      <c r="AED139" s="81"/>
      <c r="AEE139" s="81"/>
      <c r="AEF139" s="81"/>
      <c r="AEG139" s="81"/>
      <c r="AEH139" s="81"/>
      <c r="AEI139" s="81"/>
      <c r="AEJ139" s="81"/>
      <c r="AEK139" s="81"/>
      <c r="AEL139" s="81"/>
      <c r="AEM139" s="81"/>
      <c r="AEN139" s="81"/>
      <c r="AEO139" s="81"/>
      <c r="AEP139" s="81"/>
      <c r="AEQ139" s="81"/>
      <c r="AER139" s="81"/>
      <c r="AES139" s="81"/>
      <c r="AET139" s="81"/>
      <c r="AEU139" s="81"/>
      <c r="AEV139" s="81"/>
      <c r="AEW139" s="81"/>
      <c r="AEX139" s="81"/>
      <c r="AEY139" s="81"/>
      <c r="AEZ139" s="81"/>
      <c r="AFA139" s="81"/>
      <c r="AFB139" s="81"/>
      <c r="AFC139" s="81"/>
      <c r="AFD139" s="81"/>
      <c r="AFE139" s="81"/>
      <c r="AFF139" s="81"/>
      <c r="AFG139" s="81"/>
      <c r="AFH139" s="81"/>
      <c r="AFI139" s="81"/>
      <c r="AFJ139" s="81"/>
      <c r="AFK139" s="81"/>
      <c r="AFL139" s="81"/>
      <c r="AFM139" s="81"/>
      <c r="AFN139" s="81"/>
      <c r="AFO139" s="81"/>
      <c r="AFP139" s="81"/>
      <c r="AFQ139" s="81"/>
      <c r="AFR139" s="81"/>
      <c r="AFS139" s="81"/>
      <c r="AFT139" s="81"/>
      <c r="AFU139" s="81"/>
      <c r="AFV139" s="81"/>
      <c r="AFW139" s="81"/>
      <c r="AFX139" s="81"/>
      <c r="AFY139" s="81"/>
      <c r="AFZ139" s="81"/>
      <c r="AGA139" s="81"/>
      <c r="AGB139" s="81"/>
      <c r="AGC139" s="81"/>
      <c r="AGD139" s="81"/>
      <c r="AGE139" s="81"/>
      <c r="AGF139" s="81"/>
      <c r="AGG139" s="81"/>
      <c r="AGH139" s="81"/>
      <c r="AGI139" s="81"/>
      <c r="AGJ139" s="81"/>
      <c r="AGK139" s="81"/>
      <c r="AGL139" s="81"/>
      <c r="AGM139" s="81"/>
      <c r="AGN139" s="81"/>
      <c r="AGO139" s="81"/>
      <c r="AGP139" s="81"/>
      <c r="AGQ139" s="81"/>
      <c r="AGR139" s="81"/>
      <c r="AGS139" s="81"/>
      <c r="AGT139" s="81"/>
      <c r="AGU139" s="81"/>
      <c r="AGV139" s="81"/>
      <c r="AGW139" s="81"/>
      <c r="AGX139" s="81"/>
      <c r="AGY139" s="81"/>
      <c r="AGZ139" s="81"/>
      <c r="AHA139" s="81"/>
      <c r="AHB139" s="81"/>
      <c r="AHC139" s="81"/>
      <c r="AHD139" s="81"/>
      <c r="AHE139" s="81"/>
      <c r="AHF139" s="81"/>
      <c r="AHG139" s="81"/>
      <c r="AHH139" s="81"/>
      <c r="AHI139" s="81"/>
      <c r="AHJ139" s="81"/>
      <c r="AHK139" s="81"/>
      <c r="AHL139" s="81"/>
      <c r="AHM139" s="81"/>
      <c r="AHN139" s="81"/>
      <c r="AHO139" s="81"/>
      <c r="AHP139" s="81"/>
      <c r="AHQ139" s="81"/>
      <c r="AHR139" s="81"/>
      <c r="AHS139" s="81"/>
      <c r="AHT139" s="81"/>
      <c r="AHU139" s="81"/>
      <c r="AHV139" s="81"/>
      <c r="AHW139" s="81"/>
      <c r="AHX139" s="81"/>
      <c r="AHY139" s="81"/>
      <c r="AHZ139" s="81"/>
      <c r="AIA139" s="81"/>
      <c r="AIB139" s="81"/>
      <c r="AIC139" s="81"/>
      <c r="AID139" s="81"/>
      <c r="AIE139" s="81"/>
      <c r="AIF139" s="81"/>
      <c r="AIG139" s="81"/>
      <c r="AIH139" s="81"/>
      <c r="AII139" s="81"/>
      <c r="AIJ139" s="81"/>
      <c r="AIK139" s="81"/>
      <c r="AIL139" s="81"/>
      <c r="AIM139" s="81"/>
      <c r="AIN139" s="81"/>
      <c r="AIO139" s="81"/>
      <c r="AIP139" s="81"/>
      <c r="AIQ139" s="81"/>
      <c r="AIR139" s="81"/>
      <c r="AIS139" s="81"/>
      <c r="AIT139" s="81"/>
      <c r="AIU139" s="81"/>
      <c r="AIV139" s="81"/>
      <c r="AIW139" s="81"/>
      <c r="AIX139" s="81"/>
      <c r="AIY139" s="81"/>
      <c r="AIZ139" s="81"/>
      <c r="AJA139" s="81"/>
      <c r="AJB139" s="81"/>
      <c r="AJC139" s="81"/>
      <c r="AJD139" s="81"/>
      <c r="AJE139" s="81"/>
      <c r="AJF139" s="81"/>
      <c r="AJG139" s="81"/>
      <c r="AJH139" s="81"/>
      <c r="AJI139" s="81"/>
      <c r="AJJ139" s="81"/>
      <c r="AJK139" s="81"/>
      <c r="AJL139" s="81"/>
      <c r="AJM139" s="81"/>
      <c r="AJN139" s="81"/>
      <c r="AJO139" s="81"/>
      <c r="AJP139" s="81"/>
      <c r="AJQ139" s="81"/>
      <c r="AJR139" s="81"/>
      <c r="AJS139" s="81"/>
      <c r="AJT139" s="81"/>
      <c r="AJU139" s="81"/>
      <c r="AJV139" s="81"/>
      <c r="AJW139" s="81"/>
      <c r="AJX139" s="81"/>
      <c r="AJY139" s="81"/>
      <c r="AJZ139" s="81"/>
      <c r="AKA139" s="81"/>
      <c r="AKB139" s="81"/>
      <c r="AKC139" s="81"/>
      <c r="AKD139" s="81"/>
      <c r="AKE139" s="81"/>
      <c r="AKF139" s="81"/>
      <c r="AKG139" s="81"/>
      <c r="AKH139" s="81"/>
      <c r="AKI139" s="81"/>
      <c r="AKJ139" s="81"/>
      <c r="AKK139" s="81"/>
      <c r="AKL139" s="81"/>
      <c r="AKM139" s="81"/>
      <c r="AKN139" s="81"/>
      <c r="AKO139" s="81"/>
      <c r="AKP139" s="81"/>
      <c r="AKQ139" s="81"/>
      <c r="AKR139" s="81"/>
      <c r="AKS139" s="81"/>
      <c r="AKT139" s="81"/>
      <c r="AKU139" s="81"/>
      <c r="AKV139" s="81"/>
      <c r="AKW139" s="81"/>
      <c r="AKX139" s="81"/>
      <c r="AKY139" s="81"/>
      <c r="AKZ139" s="81"/>
      <c r="ALA139" s="81"/>
      <c r="ALB139" s="81"/>
      <c r="ALC139" s="81"/>
      <c r="ALD139" s="81"/>
      <c r="ALE139" s="81"/>
      <c r="ALF139" s="81"/>
      <c r="ALG139" s="81"/>
      <c r="ALH139" s="81"/>
      <c r="ALI139" s="81"/>
      <c r="ALJ139" s="81"/>
      <c r="ALK139" s="81"/>
      <c r="ALL139" s="81"/>
      <c r="ALM139" s="81"/>
      <c r="ALN139" s="81"/>
      <c r="ALO139" s="81"/>
      <c r="ALP139" s="81"/>
      <c r="ALQ139" s="81"/>
      <c r="ALR139" s="81"/>
      <c r="ALS139" s="81"/>
      <c r="ALT139" s="81"/>
      <c r="ALU139" s="81"/>
      <c r="ALV139" s="81"/>
      <c r="ALW139" s="81"/>
      <c r="ALX139" s="81"/>
      <c r="ALY139" s="81"/>
      <c r="ALZ139" s="81"/>
      <c r="AMA139" s="81"/>
      <c r="AMB139" s="81"/>
      <c r="AMC139" s="81"/>
      <c r="AMD139" s="81"/>
      <c r="AME139" s="81"/>
      <c r="AMF139" s="81"/>
      <c r="AMG139" s="81"/>
      <c r="AMH139" s="81"/>
      <c r="AMI139" s="81"/>
      <c r="AMJ139" s="81"/>
      <c r="AMK139" s="81"/>
      <c r="AML139" s="81"/>
      <c r="AMM139" s="81"/>
      <c r="AMN139" s="81"/>
      <c r="AMO139" s="81"/>
      <c r="AMP139" s="81"/>
      <c r="AMQ139" s="81"/>
      <c r="AMR139" s="81"/>
      <c r="AMS139" s="81"/>
      <c r="AMT139" s="81"/>
      <c r="AMU139" s="81"/>
      <c r="AMV139" s="81"/>
      <c r="AMW139" s="81"/>
      <c r="AMX139" s="81"/>
      <c r="AMY139" s="81"/>
      <c r="AMZ139" s="81"/>
      <c r="ANA139" s="81"/>
      <c r="ANB139" s="81"/>
      <c r="ANC139" s="81"/>
      <c r="AND139" s="81"/>
      <c r="ANE139" s="81"/>
      <c r="ANF139" s="81"/>
      <c r="ANG139" s="81"/>
      <c r="ANH139" s="81"/>
      <c r="ANI139" s="81"/>
      <c r="ANJ139" s="81"/>
      <c r="ANK139" s="81"/>
      <c r="ANL139" s="81"/>
      <c r="ANM139" s="81"/>
      <c r="ANN139" s="81"/>
      <c r="ANO139" s="81"/>
      <c r="ANP139" s="81"/>
      <c r="ANQ139" s="81"/>
      <c r="ANR139" s="81"/>
      <c r="ANS139" s="81"/>
      <c r="ANT139" s="81"/>
      <c r="ANU139" s="81"/>
      <c r="ANV139" s="81"/>
      <c r="ANW139" s="81"/>
      <c r="ANX139" s="81"/>
      <c r="ANY139" s="81"/>
      <c r="ANZ139" s="81"/>
      <c r="AOA139" s="81"/>
      <c r="AOB139" s="81"/>
      <c r="AOC139" s="81"/>
      <c r="AOD139" s="81"/>
      <c r="AOE139" s="81"/>
      <c r="AOF139" s="81"/>
      <c r="AOG139" s="81"/>
      <c r="AOH139" s="81"/>
      <c r="AOI139" s="81"/>
      <c r="AOJ139" s="81"/>
      <c r="AOK139" s="81"/>
      <c r="AOL139" s="81"/>
      <c r="AOM139" s="81"/>
      <c r="AON139" s="81"/>
      <c r="AOO139" s="81"/>
      <c r="AOP139" s="81"/>
      <c r="AOQ139" s="81"/>
      <c r="AOR139" s="81"/>
      <c r="AOS139" s="81"/>
      <c r="AOT139" s="81"/>
      <c r="AOU139" s="81"/>
      <c r="AOV139" s="81"/>
      <c r="AOW139" s="81"/>
      <c r="AOX139" s="81"/>
      <c r="AOY139" s="81"/>
      <c r="AOZ139" s="81"/>
      <c r="APA139" s="81"/>
      <c r="APB139" s="81"/>
      <c r="APC139" s="81"/>
      <c r="APD139" s="81"/>
      <c r="APE139" s="81"/>
      <c r="APF139" s="81"/>
      <c r="APG139" s="81"/>
      <c r="APH139" s="81"/>
      <c r="API139" s="81"/>
      <c r="APJ139" s="81"/>
      <c r="APK139" s="81"/>
      <c r="APL139" s="81"/>
      <c r="APM139" s="81"/>
      <c r="APN139" s="81"/>
      <c r="APO139" s="81"/>
      <c r="APP139" s="81"/>
      <c r="APQ139" s="81"/>
      <c r="APR139" s="81"/>
      <c r="APS139" s="81"/>
      <c r="APT139" s="81"/>
      <c r="APU139" s="81"/>
      <c r="APV139" s="81"/>
      <c r="APW139" s="81"/>
      <c r="APX139" s="81"/>
      <c r="APY139" s="81"/>
      <c r="APZ139" s="81"/>
      <c r="AQA139" s="81"/>
      <c r="AQB139" s="81"/>
      <c r="AQC139" s="81"/>
      <c r="AQD139" s="81"/>
      <c r="AQE139" s="81"/>
      <c r="AQF139" s="81"/>
      <c r="AQG139" s="81"/>
      <c r="AQH139" s="81"/>
      <c r="AQI139" s="81"/>
      <c r="AQJ139" s="81"/>
      <c r="AQK139" s="81"/>
      <c r="AQL139" s="81"/>
      <c r="AQM139" s="81"/>
      <c r="AQN139" s="81"/>
      <c r="AQO139" s="81"/>
      <c r="AQP139" s="81"/>
      <c r="AQQ139" s="81"/>
      <c r="AQR139" s="81"/>
      <c r="AQS139" s="81"/>
      <c r="AQT139" s="81"/>
      <c r="AQU139" s="81"/>
      <c r="AQV139" s="81"/>
      <c r="AQW139" s="81"/>
      <c r="AQX139" s="81"/>
      <c r="AQY139" s="81"/>
      <c r="AQZ139" s="81"/>
      <c r="ARA139" s="81"/>
      <c r="ARB139" s="81"/>
      <c r="ARC139" s="81"/>
      <c r="ARD139" s="81"/>
      <c r="ARE139" s="81"/>
      <c r="ARF139" s="81"/>
      <c r="ARG139" s="81"/>
      <c r="ARH139" s="81"/>
      <c r="ARI139" s="81"/>
      <c r="ARJ139" s="81"/>
      <c r="ARK139" s="81"/>
      <c r="ARL139" s="81"/>
      <c r="ARM139" s="81"/>
      <c r="ARN139" s="81"/>
      <c r="ARO139" s="81"/>
      <c r="ARP139" s="81"/>
      <c r="ARQ139" s="81"/>
      <c r="ARR139" s="81"/>
      <c r="ARS139" s="81"/>
      <c r="ART139" s="81"/>
      <c r="ARU139" s="81"/>
      <c r="ARV139" s="81"/>
      <c r="ARW139" s="81"/>
      <c r="ARX139" s="81"/>
      <c r="ARY139" s="81"/>
      <c r="ARZ139" s="81"/>
      <c r="ASA139" s="81"/>
      <c r="ASB139" s="81"/>
      <c r="ASC139" s="81"/>
      <c r="ASD139" s="81"/>
      <c r="ASE139" s="81"/>
      <c r="ASF139" s="81"/>
      <c r="ASG139" s="81"/>
      <c r="ASH139" s="81"/>
      <c r="ASI139" s="81"/>
      <c r="ASJ139" s="81"/>
      <c r="ASK139" s="81"/>
      <c r="ASL139" s="81"/>
      <c r="ASM139" s="81"/>
      <c r="ASN139" s="81"/>
      <c r="ASO139" s="81"/>
      <c r="ASP139" s="81"/>
      <c r="ASQ139" s="81"/>
      <c r="ASR139" s="81"/>
      <c r="ASS139" s="81"/>
      <c r="AST139" s="81"/>
      <c r="ASU139" s="81"/>
      <c r="ASV139" s="81"/>
      <c r="ASW139" s="81"/>
      <c r="ASX139" s="81"/>
      <c r="ASY139" s="81"/>
      <c r="ASZ139" s="81"/>
      <c r="ATA139" s="81"/>
      <c r="ATB139" s="81"/>
      <c r="ATC139" s="81"/>
      <c r="ATD139" s="81"/>
      <c r="ATE139" s="81"/>
      <c r="ATF139" s="81"/>
      <c r="ATG139" s="81"/>
      <c r="ATH139" s="81"/>
      <c r="ATI139" s="81"/>
      <c r="ATJ139" s="81"/>
      <c r="ATK139" s="81"/>
      <c r="ATL139" s="81"/>
      <c r="ATM139" s="81"/>
      <c r="ATN139" s="81"/>
      <c r="ATO139" s="81"/>
      <c r="ATP139" s="81"/>
      <c r="ATQ139" s="81"/>
      <c r="ATR139" s="81"/>
      <c r="ATS139" s="81"/>
      <c r="ATT139" s="81"/>
      <c r="ATU139" s="81"/>
      <c r="ATV139" s="81"/>
      <c r="ATW139" s="81"/>
      <c r="ATX139" s="81"/>
      <c r="ATY139" s="81"/>
      <c r="ATZ139" s="81"/>
      <c r="AUA139" s="81"/>
      <c r="AUB139" s="81"/>
      <c r="AUC139" s="81"/>
      <c r="AUD139" s="81"/>
      <c r="AUE139" s="81"/>
      <c r="AUF139" s="81"/>
      <c r="AUG139" s="81"/>
      <c r="AUH139" s="81"/>
      <c r="AUI139" s="81"/>
      <c r="AUJ139" s="81"/>
      <c r="AUK139" s="81"/>
      <c r="AUL139" s="81"/>
      <c r="AUM139" s="81"/>
      <c r="AUN139" s="81"/>
      <c r="AUO139" s="81"/>
      <c r="AUP139" s="81"/>
      <c r="AUQ139" s="81"/>
      <c r="AUR139" s="81"/>
      <c r="AUS139" s="81"/>
      <c r="AUT139" s="81"/>
      <c r="AUU139" s="81"/>
      <c r="AUV139" s="81"/>
      <c r="AUW139" s="81"/>
      <c r="AUX139" s="81"/>
      <c r="AUY139" s="81"/>
      <c r="AUZ139" s="81"/>
      <c r="AVA139" s="81"/>
      <c r="AVB139" s="81"/>
      <c r="AVC139" s="81"/>
      <c r="AVD139" s="81"/>
      <c r="AVE139" s="81"/>
      <c r="AVF139" s="81"/>
      <c r="AVG139" s="81"/>
      <c r="AVH139" s="81"/>
      <c r="AVI139" s="81"/>
      <c r="AVJ139" s="81"/>
      <c r="AVK139" s="81"/>
      <c r="AVL139" s="81"/>
      <c r="AVM139" s="81"/>
      <c r="AVN139" s="81"/>
      <c r="AVO139" s="81"/>
      <c r="AVP139" s="81"/>
      <c r="AVQ139" s="81"/>
      <c r="AVR139" s="81"/>
      <c r="AVS139" s="81"/>
      <c r="AVT139" s="81"/>
      <c r="AVU139" s="81"/>
      <c r="AVV139" s="81"/>
      <c r="AVW139" s="81"/>
      <c r="AVX139" s="81"/>
      <c r="AVY139" s="81"/>
      <c r="AVZ139" s="81"/>
      <c r="AWA139" s="81"/>
      <c r="AWB139" s="81"/>
      <c r="AWC139" s="81"/>
      <c r="AWD139" s="81"/>
      <c r="AWE139" s="81"/>
      <c r="AWF139" s="81"/>
      <c r="AWG139" s="81"/>
      <c r="AWH139" s="81"/>
      <c r="AWI139" s="81"/>
      <c r="AWJ139" s="81"/>
      <c r="AWK139" s="81"/>
      <c r="AWL139" s="81"/>
      <c r="AWM139" s="81"/>
      <c r="AWN139" s="81"/>
      <c r="AWO139" s="81"/>
      <c r="AWP139" s="81"/>
      <c r="AWQ139" s="81"/>
      <c r="AWR139" s="81"/>
      <c r="AWS139" s="81"/>
      <c r="AWT139" s="81"/>
      <c r="AWU139" s="81"/>
      <c r="AWV139" s="81"/>
      <c r="AWW139" s="81"/>
      <c r="AWX139" s="81"/>
      <c r="AWY139" s="81"/>
      <c r="AWZ139" s="81"/>
      <c r="AXA139" s="81"/>
      <c r="AXB139" s="81"/>
      <c r="AXC139" s="81"/>
      <c r="AXD139" s="81"/>
      <c r="AXE139" s="81"/>
      <c r="AXF139" s="81"/>
      <c r="AXG139" s="81"/>
      <c r="AXH139" s="81"/>
      <c r="AXI139" s="81"/>
      <c r="AXJ139" s="81"/>
      <c r="AXK139" s="81"/>
      <c r="AXL139" s="81"/>
      <c r="AXM139" s="81"/>
      <c r="AXN139" s="81"/>
      <c r="AXO139" s="81"/>
      <c r="AXP139" s="81"/>
      <c r="AXQ139" s="81"/>
      <c r="AXR139" s="81"/>
      <c r="AXS139" s="81"/>
      <c r="AXT139" s="81"/>
      <c r="AXU139" s="81"/>
      <c r="AXV139" s="81"/>
      <c r="AXW139" s="81"/>
      <c r="AXX139" s="81"/>
      <c r="AXY139" s="81"/>
      <c r="AXZ139" s="81"/>
      <c r="AYA139" s="81"/>
      <c r="AYB139" s="81"/>
      <c r="AYC139" s="81"/>
      <c r="AYD139" s="81"/>
      <c r="AYE139" s="81"/>
      <c r="AYF139" s="81"/>
      <c r="AYG139" s="81"/>
      <c r="AYH139" s="81"/>
      <c r="AYI139" s="81"/>
      <c r="AYJ139" s="81"/>
      <c r="AYK139" s="81"/>
      <c r="AYL139" s="81"/>
      <c r="AYM139" s="81"/>
      <c r="AYN139" s="81"/>
      <c r="AYO139" s="81"/>
      <c r="AYP139" s="81"/>
      <c r="AYQ139" s="81"/>
      <c r="AYR139" s="81"/>
      <c r="AYS139" s="81"/>
      <c r="AYT139" s="81"/>
      <c r="AYU139" s="81"/>
      <c r="AYV139" s="81"/>
      <c r="AYW139" s="81"/>
      <c r="AYX139" s="81"/>
      <c r="AYY139" s="81"/>
      <c r="AYZ139" s="81"/>
      <c r="AZA139" s="81"/>
      <c r="AZB139" s="81"/>
      <c r="AZC139" s="81"/>
      <c r="AZD139" s="81"/>
      <c r="AZE139" s="81"/>
      <c r="AZF139" s="81"/>
      <c r="AZG139" s="81"/>
      <c r="AZH139" s="81"/>
      <c r="AZI139" s="81"/>
      <c r="AZJ139" s="81"/>
      <c r="AZK139" s="81"/>
      <c r="AZL139" s="81"/>
      <c r="AZM139" s="81"/>
      <c r="AZN139" s="81"/>
      <c r="AZO139" s="81"/>
      <c r="AZP139" s="81"/>
      <c r="AZQ139" s="81"/>
      <c r="AZR139" s="81"/>
      <c r="AZS139" s="81"/>
      <c r="AZT139" s="81"/>
      <c r="AZU139" s="81"/>
      <c r="AZV139" s="81"/>
      <c r="AZW139" s="81"/>
      <c r="AZX139" s="81"/>
      <c r="AZY139" s="81"/>
      <c r="AZZ139" s="81"/>
      <c r="BAA139" s="81"/>
      <c r="BAB139" s="81"/>
      <c r="BAC139" s="81"/>
      <c r="BAD139" s="81"/>
      <c r="BAE139" s="81"/>
      <c r="BAF139" s="81"/>
      <c r="BAG139" s="81"/>
      <c r="BAH139" s="81"/>
      <c r="BAI139" s="81"/>
      <c r="BAJ139" s="81"/>
      <c r="BAK139" s="81"/>
      <c r="BAL139" s="81"/>
      <c r="BAM139" s="81"/>
      <c r="BAN139" s="81"/>
      <c r="BAO139" s="81"/>
      <c r="BAP139" s="81"/>
      <c r="BAQ139" s="81"/>
      <c r="BAR139" s="81"/>
      <c r="BAS139" s="81"/>
      <c r="BAT139" s="81"/>
      <c r="BAU139" s="81"/>
      <c r="BAV139" s="81"/>
      <c r="BAW139" s="81"/>
      <c r="BAX139" s="81"/>
      <c r="BAY139" s="81"/>
      <c r="BAZ139" s="81"/>
      <c r="BBA139" s="81"/>
      <c r="BBB139" s="81"/>
      <c r="BBC139" s="81"/>
      <c r="BBD139" s="81"/>
      <c r="BBE139" s="81"/>
      <c r="BBF139" s="81"/>
      <c r="BBG139" s="81"/>
      <c r="BBH139" s="81"/>
      <c r="BBI139" s="81"/>
      <c r="BBJ139" s="81"/>
      <c r="BBK139" s="81"/>
      <c r="BBL139" s="81"/>
      <c r="BBM139" s="81"/>
      <c r="BBN139" s="81"/>
      <c r="BBO139" s="81"/>
      <c r="BBP139" s="81"/>
      <c r="BBQ139" s="81"/>
      <c r="BBR139" s="81"/>
      <c r="BBS139" s="81"/>
      <c r="BBT139" s="81"/>
      <c r="BBU139" s="81"/>
      <c r="BBV139" s="81"/>
      <c r="BBW139" s="81"/>
      <c r="BBX139" s="81"/>
      <c r="BBY139" s="81"/>
      <c r="BBZ139" s="81"/>
      <c r="BCA139" s="81"/>
      <c r="BCB139" s="81"/>
      <c r="BCC139" s="81"/>
      <c r="BCD139" s="81"/>
      <c r="BCE139" s="81"/>
      <c r="BCF139" s="81"/>
      <c r="BCG139" s="81"/>
      <c r="BCH139" s="81"/>
      <c r="BCI139" s="81"/>
      <c r="BCJ139" s="81"/>
      <c r="BCK139" s="81"/>
      <c r="BCL139" s="81"/>
      <c r="BCM139" s="81"/>
      <c r="BCN139" s="81"/>
      <c r="BCO139" s="81"/>
      <c r="BCP139" s="81"/>
      <c r="BCQ139" s="81"/>
      <c r="BCR139" s="81"/>
      <c r="BCS139" s="81"/>
      <c r="BCT139" s="81"/>
      <c r="BCU139" s="81"/>
      <c r="BCV139" s="81"/>
      <c r="BCW139" s="81"/>
      <c r="BCX139" s="81"/>
      <c r="BCY139" s="81"/>
      <c r="BCZ139" s="81"/>
      <c r="BDA139" s="81"/>
      <c r="BDB139" s="81"/>
      <c r="BDC139" s="81"/>
      <c r="BDD139" s="81"/>
      <c r="BDE139" s="81"/>
      <c r="BDF139" s="81"/>
      <c r="BDG139" s="81"/>
      <c r="BDH139" s="81"/>
      <c r="BDI139" s="81"/>
      <c r="BDJ139" s="81"/>
      <c r="BDK139" s="81"/>
      <c r="BDL139" s="81"/>
      <c r="BDM139" s="81"/>
      <c r="BDN139" s="81"/>
      <c r="BDO139" s="81"/>
      <c r="BDP139" s="81"/>
      <c r="BDQ139" s="81"/>
      <c r="BDR139" s="81"/>
      <c r="BDS139" s="81"/>
      <c r="BDT139" s="81"/>
      <c r="BDU139" s="81"/>
      <c r="BDV139" s="81"/>
      <c r="BDW139" s="81"/>
      <c r="BDX139" s="81"/>
      <c r="BDY139" s="81"/>
      <c r="BDZ139" s="81"/>
      <c r="BEA139" s="81"/>
      <c r="BEB139" s="81"/>
      <c r="BEC139" s="81"/>
      <c r="BED139" s="81"/>
      <c r="BEE139" s="81"/>
      <c r="BEF139" s="81"/>
      <c r="BEG139" s="81"/>
      <c r="BEH139" s="81"/>
      <c r="BEI139" s="81"/>
      <c r="BEJ139" s="81"/>
      <c r="BEK139" s="81"/>
      <c r="BEL139" s="81"/>
      <c r="BEM139" s="81"/>
      <c r="BEN139" s="81"/>
      <c r="BEO139" s="81"/>
      <c r="BEP139" s="81"/>
      <c r="BEQ139" s="81"/>
      <c r="BER139" s="81"/>
      <c r="BES139" s="81"/>
      <c r="BET139" s="81"/>
      <c r="BEU139" s="81"/>
      <c r="BEV139" s="81"/>
      <c r="BEW139" s="81"/>
      <c r="BEX139" s="81"/>
      <c r="BEY139" s="81"/>
      <c r="BEZ139" s="81"/>
      <c r="BFA139" s="81"/>
      <c r="BFB139" s="81"/>
      <c r="BFC139" s="81"/>
      <c r="BFD139" s="81"/>
      <c r="BFE139" s="81"/>
      <c r="BFF139" s="81"/>
      <c r="BFG139" s="81"/>
      <c r="BFH139" s="81"/>
      <c r="BFI139" s="81"/>
      <c r="BFJ139" s="81"/>
      <c r="BFK139" s="81"/>
      <c r="BFL139" s="81"/>
      <c r="BFM139" s="81"/>
      <c r="BFN139" s="81"/>
      <c r="BFO139" s="81"/>
      <c r="BFP139" s="81"/>
      <c r="BFQ139" s="81"/>
      <c r="BFR139" s="81"/>
      <c r="BFS139" s="81"/>
      <c r="BFT139" s="81"/>
      <c r="BFU139" s="81"/>
      <c r="BFV139" s="81"/>
      <c r="BFW139" s="81"/>
      <c r="BFX139" s="81"/>
      <c r="BFY139" s="81"/>
      <c r="BFZ139" s="81"/>
      <c r="BGA139" s="81"/>
      <c r="BGB139" s="81"/>
      <c r="BGC139" s="81"/>
      <c r="BGD139" s="81"/>
      <c r="BGE139" s="81"/>
      <c r="BGF139" s="81"/>
      <c r="BGG139" s="81"/>
      <c r="BGH139" s="81"/>
      <c r="BGI139" s="81"/>
      <c r="BGJ139" s="81"/>
      <c r="BGK139" s="81"/>
      <c r="BGL139" s="81"/>
      <c r="BGM139" s="81"/>
      <c r="BGN139" s="81"/>
      <c r="BGO139" s="81"/>
      <c r="BGP139" s="81"/>
      <c r="BGQ139" s="81"/>
      <c r="BGR139" s="81"/>
      <c r="BGS139" s="81"/>
      <c r="BGT139" s="81"/>
      <c r="BGU139" s="81"/>
      <c r="BGV139" s="81"/>
      <c r="BGW139" s="81"/>
      <c r="BGX139" s="81"/>
      <c r="BGY139" s="81"/>
      <c r="BGZ139" s="81"/>
      <c r="BHA139" s="81"/>
      <c r="BHB139" s="81"/>
      <c r="BHC139" s="81"/>
      <c r="BHD139" s="81"/>
      <c r="BHE139" s="81"/>
      <c r="BHF139" s="81"/>
      <c r="BHG139" s="81"/>
      <c r="BHH139" s="81"/>
      <c r="BHI139" s="81"/>
      <c r="BHJ139" s="81"/>
      <c r="BHK139" s="81"/>
      <c r="BHL139" s="81"/>
      <c r="BHM139" s="81"/>
      <c r="BHN139" s="81"/>
      <c r="BHO139" s="81"/>
      <c r="BHP139" s="81"/>
      <c r="BHQ139" s="81"/>
      <c r="BHR139" s="81"/>
      <c r="BHS139" s="81"/>
      <c r="BHT139" s="81"/>
      <c r="BHU139" s="81"/>
      <c r="BHV139" s="81"/>
      <c r="BHW139" s="81"/>
      <c r="BHX139" s="81"/>
      <c r="BHY139" s="81"/>
      <c r="BHZ139" s="81"/>
      <c r="BIA139" s="81"/>
      <c r="BIB139" s="81"/>
      <c r="BIC139" s="81"/>
      <c r="BID139" s="81"/>
      <c r="BIE139" s="81"/>
      <c r="BIF139" s="81"/>
      <c r="BIG139" s="81"/>
      <c r="BIH139" s="81"/>
      <c r="BII139" s="81"/>
      <c r="BIJ139" s="81"/>
      <c r="BIK139" s="81"/>
      <c r="BIL139" s="81"/>
      <c r="BIM139" s="81"/>
      <c r="BIN139" s="81"/>
      <c r="BIO139" s="81"/>
      <c r="BIP139" s="81"/>
      <c r="BIQ139" s="81"/>
      <c r="BIR139" s="81"/>
      <c r="BIS139" s="81"/>
      <c r="BIT139" s="81"/>
      <c r="BIU139" s="81"/>
      <c r="BIV139" s="81"/>
      <c r="BIW139" s="81"/>
      <c r="BIX139" s="81"/>
      <c r="BIY139" s="81"/>
      <c r="BIZ139" s="81"/>
    </row>
    <row r="140" spans="1:1612" s="82" customFormat="1" ht="36" customHeight="1">
      <c r="A140" s="177" t="s">
        <v>134</v>
      </c>
      <c r="B140" s="178"/>
      <c r="C140" s="182"/>
      <c r="D140" s="79">
        <v>2017</v>
      </c>
      <c r="E140" s="79">
        <v>2017</v>
      </c>
      <c r="F140" s="79">
        <v>2017</v>
      </c>
      <c r="G140" s="76">
        <f t="shared" ref="G140" si="25">SUM(I140:L140)</f>
        <v>1308.5819999999999</v>
      </c>
      <c r="H140" s="80">
        <v>0</v>
      </c>
      <c r="I140" s="80">
        <v>969.8</v>
      </c>
      <c r="J140" s="80">
        <v>0</v>
      </c>
      <c r="K140" s="80">
        <v>338.78199999999998</v>
      </c>
      <c r="L140" s="80">
        <v>0</v>
      </c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  <c r="DK140" s="81"/>
      <c r="DL140" s="81"/>
      <c r="DM140" s="81"/>
      <c r="DN140" s="81"/>
      <c r="DO140" s="81"/>
      <c r="DP140" s="81"/>
      <c r="DQ140" s="81"/>
      <c r="DR140" s="81"/>
      <c r="DS140" s="81"/>
      <c r="DT140" s="81"/>
      <c r="DU140" s="81"/>
      <c r="DV140" s="81"/>
      <c r="DW140" s="81"/>
      <c r="DX140" s="81"/>
      <c r="DY140" s="81"/>
      <c r="DZ140" s="81"/>
      <c r="EA140" s="81"/>
      <c r="EB140" s="81"/>
      <c r="EC140" s="81"/>
      <c r="ED140" s="81"/>
      <c r="EE140" s="81"/>
      <c r="EF140" s="81"/>
      <c r="EG140" s="81"/>
      <c r="EH140" s="81"/>
      <c r="EI140" s="81"/>
      <c r="EJ140" s="81"/>
      <c r="EK140" s="81"/>
      <c r="EL140" s="81"/>
      <c r="EM140" s="81"/>
      <c r="EN140" s="81"/>
      <c r="EO140" s="81"/>
      <c r="EP140" s="81"/>
      <c r="EQ140" s="81"/>
      <c r="ER140" s="81"/>
      <c r="ES140" s="81"/>
      <c r="ET140" s="81"/>
      <c r="EU140" s="81"/>
      <c r="EV140" s="81"/>
      <c r="EW140" s="81"/>
      <c r="EX140" s="81"/>
      <c r="EY140" s="81"/>
      <c r="EZ140" s="81"/>
      <c r="FA140" s="81"/>
      <c r="FB140" s="81"/>
      <c r="FC140" s="81"/>
      <c r="FD140" s="81"/>
      <c r="FE140" s="81"/>
      <c r="FF140" s="81"/>
      <c r="FG140" s="81"/>
      <c r="FH140" s="81"/>
      <c r="FI140" s="81"/>
      <c r="FJ140" s="81"/>
      <c r="FK140" s="81"/>
      <c r="FL140" s="81"/>
      <c r="FM140" s="81"/>
      <c r="FN140" s="81"/>
      <c r="FO140" s="81"/>
      <c r="FP140" s="81"/>
      <c r="FQ140" s="81"/>
      <c r="FR140" s="81"/>
      <c r="FS140" s="81"/>
      <c r="FT140" s="81"/>
      <c r="FU140" s="81"/>
      <c r="FV140" s="81"/>
      <c r="FW140" s="81"/>
      <c r="FX140" s="81"/>
      <c r="FY140" s="81"/>
      <c r="FZ140" s="81"/>
      <c r="GA140" s="81"/>
      <c r="GB140" s="81"/>
      <c r="GC140" s="81"/>
      <c r="GD140" s="81"/>
      <c r="GE140" s="81"/>
      <c r="GF140" s="81"/>
      <c r="GG140" s="81"/>
      <c r="GH140" s="81"/>
      <c r="GI140" s="81"/>
      <c r="GJ140" s="81"/>
      <c r="GK140" s="81"/>
      <c r="GL140" s="81"/>
      <c r="GM140" s="81"/>
      <c r="GN140" s="81"/>
      <c r="GO140" s="81"/>
      <c r="GP140" s="81"/>
      <c r="GQ140" s="81"/>
      <c r="GR140" s="81"/>
      <c r="GS140" s="81"/>
      <c r="GT140" s="81"/>
      <c r="GU140" s="81"/>
      <c r="GV140" s="81"/>
      <c r="GW140" s="81"/>
      <c r="GX140" s="81"/>
      <c r="GY140" s="81"/>
      <c r="GZ140" s="81"/>
      <c r="HA140" s="81"/>
      <c r="HB140" s="81"/>
      <c r="HC140" s="81"/>
      <c r="HD140" s="81"/>
      <c r="HE140" s="81"/>
      <c r="HF140" s="81"/>
      <c r="HG140" s="81"/>
      <c r="HH140" s="81"/>
      <c r="HI140" s="81"/>
      <c r="HJ140" s="81"/>
      <c r="HK140" s="81"/>
      <c r="HL140" s="81"/>
      <c r="HM140" s="81"/>
      <c r="HN140" s="81"/>
      <c r="HO140" s="81"/>
      <c r="HP140" s="81"/>
      <c r="HQ140" s="81"/>
      <c r="HR140" s="81"/>
      <c r="HS140" s="81"/>
      <c r="HT140" s="81"/>
      <c r="HU140" s="81"/>
      <c r="HV140" s="81"/>
      <c r="HW140" s="81"/>
      <c r="HX140" s="81"/>
      <c r="HY140" s="81"/>
      <c r="HZ140" s="81"/>
      <c r="IA140" s="81"/>
      <c r="IB140" s="81"/>
      <c r="IC140" s="81"/>
      <c r="ID140" s="81"/>
      <c r="IE140" s="81"/>
      <c r="IF140" s="81"/>
      <c r="IG140" s="81"/>
      <c r="IH140" s="81"/>
      <c r="II140" s="81"/>
      <c r="IJ140" s="81"/>
      <c r="IK140" s="81"/>
      <c r="IL140" s="81"/>
      <c r="IM140" s="81"/>
      <c r="IN140" s="81"/>
      <c r="IO140" s="81"/>
      <c r="IP140" s="81"/>
      <c r="IQ140" s="81"/>
      <c r="IR140" s="81"/>
      <c r="IS140" s="81"/>
      <c r="IT140" s="81"/>
      <c r="IU140" s="81"/>
      <c r="IV140" s="81"/>
      <c r="IW140" s="81"/>
      <c r="IX140" s="81"/>
      <c r="IY140" s="81"/>
      <c r="IZ140" s="81"/>
      <c r="JA140" s="81"/>
      <c r="JB140" s="81"/>
      <c r="JC140" s="81"/>
      <c r="JD140" s="81"/>
      <c r="JE140" s="81"/>
      <c r="JF140" s="81"/>
      <c r="JG140" s="81"/>
      <c r="JH140" s="81"/>
      <c r="JI140" s="81"/>
      <c r="JJ140" s="81"/>
      <c r="JK140" s="81"/>
      <c r="JL140" s="81"/>
      <c r="JM140" s="81"/>
      <c r="JN140" s="81"/>
      <c r="JO140" s="81"/>
      <c r="JP140" s="81"/>
      <c r="JQ140" s="81"/>
      <c r="JR140" s="81"/>
      <c r="JS140" s="81"/>
      <c r="JT140" s="81"/>
      <c r="JU140" s="81"/>
      <c r="JV140" s="81"/>
      <c r="JW140" s="81"/>
      <c r="JX140" s="81"/>
      <c r="JY140" s="81"/>
      <c r="JZ140" s="81"/>
      <c r="KA140" s="81"/>
      <c r="KB140" s="81"/>
      <c r="KC140" s="81"/>
      <c r="KD140" s="81"/>
      <c r="KE140" s="81"/>
      <c r="KF140" s="81"/>
      <c r="KG140" s="81"/>
      <c r="KH140" s="81"/>
      <c r="KI140" s="81"/>
      <c r="KJ140" s="81"/>
      <c r="KK140" s="81"/>
      <c r="KL140" s="81"/>
      <c r="KM140" s="81"/>
      <c r="KN140" s="81"/>
      <c r="KO140" s="81"/>
      <c r="KP140" s="81"/>
      <c r="KQ140" s="81"/>
      <c r="KR140" s="81"/>
      <c r="KS140" s="81"/>
      <c r="KT140" s="81"/>
      <c r="KU140" s="81"/>
      <c r="KV140" s="81"/>
      <c r="KW140" s="81"/>
      <c r="KX140" s="81"/>
      <c r="KY140" s="81"/>
      <c r="KZ140" s="81"/>
      <c r="LA140" s="81"/>
      <c r="LB140" s="81"/>
      <c r="LC140" s="81"/>
      <c r="LD140" s="81"/>
      <c r="LE140" s="81"/>
      <c r="LF140" s="81"/>
      <c r="LG140" s="81"/>
      <c r="LH140" s="81"/>
      <c r="LI140" s="81"/>
      <c r="LJ140" s="81"/>
      <c r="LK140" s="81"/>
      <c r="LL140" s="81"/>
      <c r="LM140" s="81"/>
      <c r="LN140" s="81"/>
      <c r="LO140" s="81"/>
      <c r="LP140" s="81"/>
      <c r="LQ140" s="81"/>
      <c r="LR140" s="81"/>
      <c r="LS140" s="81"/>
      <c r="LT140" s="81"/>
      <c r="LU140" s="81"/>
      <c r="LV140" s="81"/>
      <c r="LW140" s="81"/>
      <c r="LX140" s="81"/>
      <c r="LY140" s="81"/>
      <c r="LZ140" s="81"/>
      <c r="MA140" s="81"/>
      <c r="MB140" s="81"/>
      <c r="MC140" s="81"/>
      <c r="MD140" s="81"/>
      <c r="ME140" s="81"/>
      <c r="MF140" s="81"/>
      <c r="MG140" s="81"/>
      <c r="MH140" s="81"/>
      <c r="MI140" s="81"/>
      <c r="MJ140" s="81"/>
      <c r="MK140" s="81"/>
      <c r="ML140" s="81"/>
      <c r="MM140" s="81"/>
      <c r="MN140" s="81"/>
      <c r="MO140" s="81"/>
      <c r="MP140" s="81"/>
      <c r="MQ140" s="81"/>
      <c r="MR140" s="81"/>
      <c r="MS140" s="81"/>
      <c r="MT140" s="81"/>
      <c r="MU140" s="81"/>
      <c r="MV140" s="81"/>
      <c r="MW140" s="81"/>
      <c r="MX140" s="81"/>
      <c r="MY140" s="81"/>
      <c r="MZ140" s="81"/>
      <c r="NA140" s="81"/>
      <c r="NB140" s="81"/>
      <c r="NC140" s="81"/>
      <c r="ND140" s="81"/>
      <c r="NE140" s="81"/>
      <c r="NF140" s="81"/>
      <c r="NG140" s="81"/>
      <c r="NH140" s="81"/>
      <c r="NI140" s="81"/>
      <c r="NJ140" s="81"/>
      <c r="NK140" s="81"/>
      <c r="NL140" s="81"/>
      <c r="NM140" s="81"/>
      <c r="NN140" s="81"/>
      <c r="NO140" s="81"/>
      <c r="NP140" s="81"/>
      <c r="NQ140" s="81"/>
      <c r="NR140" s="81"/>
      <c r="NS140" s="81"/>
      <c r="NT140" s="81"/>
      <c r="NU140" s="81"/>
      <c r="NV140" s="81"/>
      <c r="NW140" s="81"/>
      <c r="NX140" s="81"/>
      <c r="NY140" s="81"/>
      <c r="NZ140" s="81"/>
      <c r="OA140" s="81"/>
      <c r="OB140" s="81"/>
      <c r="OC140" s="81"/>
      <c r="OD140" s="81"/>
      <c r="OE140" s="81"/>
      <c r="OF140" s="81"/>
      <c r="OG140" s="81"/>
      <c r="OH140" s="81"/>
      <c r="OI140" s="81"/>
      <c r="OJ140" s="81"/>
      <c r="OK140" s="81"/>
      <c r="OL140" s="81"/>
      <c r="OM140" s="81"/>
      <c r="ON140" s="81"/>
      <c r="OO140" s="81"/>
      <c r="OP140" s="81"/>
      <c r="OQ140" s="81"/>
      <c r="OR140" s="81"/>
      <c r="OS140" s="81"/>
      <c r="OT140" s="81"/>
      <c r="OU140" s="81"/>
      <c r="OV140" s="81"/>
      <c r="OW140" s="81"/>
      <c r="OX140" s="81"/>
      <c r="OY140" s="81"/>
      <c r="OZ140" s="81"/>
      <c r="PA140" s="81"/>
      <c r="PB140" s="81"/>
      <c r="PC140" s="81"/>
      <c r="PD140" s="81"/>
      <c r="PE140" s="81"/>
      <c r="PF140" s="81"/>
      <c r="PG140" s="81"/>
      <c r="PH140" s="81"/>
      <c r="PI140" s="81"/>
      <c r="PJ140" s="81"/>
      <c r="PK140" s="81"/>
      <c r="PL140" s="81"/>
      <c r="PM140" s="81"/>
      <c r="PN140" s="81"/>
      <c r="PO140" s="81"/>
      <c r="PP140" s="81"/>
      <c r="PQ140" s="81"/>
      <c r="PR140" s="81"/>
      <c r="PS140" s="81"/>
      <c r="PT140" s="81"/>
      <c r="PU140" s="81"/>
      <c r="PV140" s="81"/>
      <c r="PW140" s="81"/>
      <c r="PX140" s="81"/>
      <c r="PY140" s="81"/>
      <c r="PZ140" s="81"/>
      <c r="QA140" s="81"/>
      <c r="QB140" s="81"/>
      <c r="QC140" s="81"/>
      <c r="QD140" s="81"/>
      <c r="QE140" s="81"/>
      <c r="QF140" s="81"/>
      <c r="QG140" s="81"/>
      <c r="QH140" s="81"/>
      <c r="QI140" s="81"/>
      <c r="QJ140" s="81"/>
      <c r="QK140" s="81"/>
      <c r="QL140" s="81"/>
      <c r="QM140" s="81"/>
      <c r="QN140" s="81"/>
      <c r="QO140" s="81"/>
      <c r="QP140" s="81"/>
      <c r="QQ140" s="81"/>
      <c r="QR140" s="81"/>
      <c r="QS140" s="81"/>
      <c r="QT140" s="81"/>
      <c r="QU140" s="81"/>
      <c r="QV140" s="81"/>
      <c r="QW140" s="81"/>
      <c r="QX140" s="81"/>
      <c r="QY140" s="81"/>
      <c r="QZ140" s="81"/>
      <c r="RA140" s="81"/>
      <c r="RB140" s="81"/>
      <c r="RC140" s="81"/>
      <c r="RD140" s="81"/>
      <c r="RE140" s="81"/>
      <c r="RF140" s="81"/>
      <c r="RG140" s="81"/>
      <c r="RH140" s="81"/>
      <c r="RI140" s="81"/>
      <c r="RJ140" s="81"/>
      <c r="RK140" s="81"/>
      <c r="RL140" s="81"/>
      <c r="RM140" s="81"/>
      <c r="RN140" s="81"/>
      <c r="RO140" s="81"/>
      <c r="RP140" s="81"/>
      <c r="RQ140" s="81"/>
      <c r="RR140" s="81"/>
      <c r="RS140" s="81"/>
      <c r="RT140" s="81"/>
      <c r="RU140" s="81"/>
      <c r="RV140" s="81"/>
      <c r="RW140" s="81"/>
      <c r="RX140" s="81"/>
      <c r="RY140" s="81"/>
      <c r="RZ140" s="81"/>
      <c r="SA140" s="81"/>
      <c r="SB140" s="81"/>
      <c r="SC140" s="81"/>
      <c r="SD140" s="81"/>
      <c r="SE140" s="81"/>
      <c r="SF140" s="81"/>
      <c r="SG140" s="81"/>
      <c r="SH140" s="81"/>
      <c r="SI140" s="81"/>
      <c r="SJ140" s="81"/>
      <c r="SK140" s="81"/>
      <c r="SL140" s="81"/>
      <c r="SM140" s="81"/>
      <c r="SN140" s="81"/>
      <c r="SO140" s="81"/>
      <c r="SP140" s="81"/>
      <c r="SQ140" s="81"/>
      <c r="SR140" s="81"/>
      <c r="SS140" s="81"/>
      <c r="ST140" s="81"/>
      <c r="SU140" s="81"/>
      <c r="SV140" s="81"/>
      <c r="SW140" s="81"/>
      <c r="SX140" s="81"/>
      <c r="SY140" s="81"/>
      <c r="SZ140" s="81"/>
      <c r="TA140" s="81"/>
      <c r="TB140" s="81"/>
      <c r="TC140" s="81"/>
      <c r="TD140" s="81"/>
      <c r="TE140" s="81"/>
      <c r="TF140" s="81"/>
      <c r="TG140" s="81"/>
      <c r="TH140" s="81"/>
      <c r="TI140" s="81"/>
      <c r="TJ140" s="81"/>
      <c r="TK140" s="81"/>
      <c r="TL140" s="81"/>
      <c r="TM140" s="81"/>
      <c r="TN140" s="81"/>
      <c r="TO140" s="81"/>
      <c r="TP140" s="81"/>
      <c r="TQ140" s="81"/>
      <c r="TR140" s="81"/>
      <c r="TS140" s="81"/>
      <c r="TT140" s="81"/>
      <c r="TU140" s="81"/>
      <c r="TV140" s="81"/>
      <c r="TW140" s="81"/>
      <c r="TX140" s="81"/>
      <c r="TY140" s="81"/>
      <c r="TZ140" s="81"/>
      <c r="UA140" s="81"/>
      <c r="UB140" s="81"/>
      <c r="UC140" s="81"/>
      <c r="UD140" s="81"/>
      <c r="UE140" s="81"/>
      <c r="UF140" s="81"/>
      <c r="UG140" s="81"/>
      <c r="UH140" s="81"/>
      <c r="UI140" s="81"/>
      <c r="UJ140" s="81"/>
      <c r="UK140" s="81"/>
      <c r="UL140" s="81"/>
      <c r="UM140" s="81"/>
      <c r="UN140" s="81"/>
      <c r="UO140" s="81"/>
      <c r="UP140" s="81"/>
      <c r="UQ140" s="81"/>
      <c r="UR140" s="81"/>
      <c r="US140" s="81"/>
      <c r="UT140" s="81"/>
      <c r="UU140" s="81"/>
      <c r="UV140" s="81"/>
      <c r="UW140" s="81"/>
      <c r="UX140" s="81"/>
      <c r="UY140" s="81"/>
      <c r="UZ140" s="81"/>
      <c r="VA140" s="81"/>
      <c r="VB140" s="81"/>
      <c r="VC140" s="81"/>
      <c r="VD140" s="81"/>
      <c r="VE140" s="81"/>
      <c r="VF140" s="81"/>
      <c r="VG140" s="81"/>
      <c r="VH140" s="81"/>
      <c r="VI140" s="81"/>
      <c r="VJ140" s="81"/>
      <c r="VK140" s="81"/>
      <c r="VL140" s="81"/>
      <c r="VM140" s="81"/>
      <c r="VN140" s="81"/>
      <c r="VO140" s="81"/>
      <c r="VP140" s="81"/>
      <c r="VQ140" s="81"/>
      <c r="VR140" s="81"/>
      <c r="VS140" s="81"/>
      <c r="VT140" s="81"/>
      <c r="VU140" s="81"/>
      <c r="VV140" s="81"/>
      <c r="VW140" s="81"/>
      <c r="VX140" s="81"/>
      <c r="VY140" s="81"/>
      <c r="VZ140" s="81"/>
      <c r="WA140" s="81"/>
      <c r="WB140" s="81"/>
      <c r="WC140" s="81"/>
      <c r="WD140" s="81"/>
      <c r="WE140" s="81"/>
      <c r="WF140" s="81"/>
      <c r="WG140" s="81"/>
      <c r="WH140" s="81"/>
      <c r="WI140" s="81"/>
      <c r="WJ140" s="81"/>
      <c r="WK140" s="81"/>
      <c r="WL140" s="81"/>
      <c r="WM140" s="81"/>
      <c r="WN140" s="81"/>
      <c r="WO140" s="81"/>
      <c r="WP140" s="81"/>
      <c r="WQ140" s="81"/>
      <c r="WR140" s="81"/>
      <c r="WS140" s="81"/>
      <c r="WT140" s="81"/>
      <c r="WU140" s="81"/>
      <c r="WV140" s="81"/>
      <c r="WW140" s="81"/>
      <c r="WX140" s="81"/>
      <c r="WY140" s="81"/>
      <c r="WZ140" s="81"/>
      <c r="XA140" s="81"/>
      <c r="XB140" s="81"/>
      <c r="XC140" s="81"/>
      <c r="XD140" s="81"/>
      <c r="XE140" s="81"/>
      <c r="XF140" s="81"/>
      <c r="XG140" s="81"/>
      <c r="XH140" s="81"/>
      <c r="XI140" s="81"/>
      <c r="XJ140" s="81"/>
      <c r="XK140" s="81"/>
      <c r="XL140" s="81"/>
      <c r="XM140" s="81"/>
      <c r="XN140" s="81"/>
      <c r="XO140" s="81"/>
      <c r="XP140" s="81"/>
      <c r="XQ140" s="81"/>
      <c r="XR140" s="81"/>
      <c r="XS140" s="81"/>
      <c r="XT140" s="81"/>
      <c r="XU140" s="81"/>
      <c r="XV140" s="81"/>
      <c r="XW140" s="81"/>
      <c r="XX140" s="81"/>
      <c r="XY140" s="81"/>
      <c r="XZ140" s="81"/>
      <c r="YA140" s="81"/>
      <c r="YB140" s="81"/>
      <c r="YC140" s="81"/>
      <c r="YD140" s="81"/>
      <c r="YE140" s="81"/>
      <c r="YF140" s="81"/>
      <c r="YG140" s="81"/>
      <c r="YH140" s="81"/>
      <c r="YI140" s="81"/>
      <c r="YJ140" s="81"/>
      <c r="YK140" s="81"/>
      <c r="YL140" s="81"/>
      <c r="YM140" s="81"/>
      <c r="YN140" s="81"/>
      <c r="YO140" s="81"/>
      <c r="YP140" s="81"/>
      <c r="YQ140" s="81"/>
      <c r="YR140" s="81"/>
      <c r="YS140" s="81"/>
      <c r="YT140" s="81"/>
      <c r="YU140" s="81"/>
      <c r="YV140" s="81"/>
      <c r="YW140" s="81"/>
      <c r="YX140" s="81"/>
      <c r="YY140" s="81"/>
      <c r="YZ140" s="81"/>
      <c r="ZA140" s="81"/>
      <c r="ZB140" s="81"/>
      <c r="ZC140" s="81"/>
      <c r="ZD140" s="81"/>
      <c r="ZE140" s="81"/>
      <c r="ZF140" s="81"/>
      <c r="ZG140" s="81"/>
      <c r="ZH140" s="81"/>
      <c r="ZI140" s="81"/>
      <c r="ZJ140" s="81"/>
      <c r="ZK140" s="81"/>
      <c r="ZL140" s="81"/>
      <c r="ZM140" s="81"/>
      <c r="ZN140" s="81"/>
      <c r="ZO140" s="81"/>
      <c r="ZP140" s="81"/>
      <c r="ZQ140" s="81"/>
      <c r="ZR140" s="81"/>
      <c r="ZS140" s="81"/>
      <c r="ZT140" s="81"/>
      <c r="ZU140" s="81"/>
      <c r="ZV140" s="81"/>
      <c r="ZW140" s="81"/>
      <c r="ZX140" s="81"/>
      <c r="ZY140" s="81"/>
      <c r="ZZ140" s="81"/>
      <c r="AAA140" s="81"/>
      <c r="AAB140" s="81"/>
      <c r="AAC140" s="81"/>
      <c r="AAD140" s="81"/>
      <c r="AAE140" s="81"/>
      <c r="AAF140" s="81"/>
      <c r="AAG140" s="81"/>
      <c r="AAH140" s="81"/>
      <c r="AAI140" s="81"/>
      <c r="AAJ140" s="81"/>
      <c r="AAK140" s="81"/>
      <c r="AAL140" s="81"/>
      <c r="AAM140" s="81"/>
      <c r="AAN140" s="81"/>
      <c r="AAO140" s="81"/>
      <c r="AAP140" s="81"/>
      <c r="AAQ140" s="81"/>
      <c r="AAR140" s="81"/>
      <c r="AAS140" s="81"/>
      <c r="AAT140" s="81"/>
      <c r="AAU140" s="81"/>
      <c r="AAV140" s="81"/>
      <c r="AAW140" s="81"/>
      <c r="AAX140" s="81"/>
      <c r="AAY140" s="81"/>
      <c r="AAZ140" s="81"/>
      <c r="ABA140" s="81"/>
      <c r="ABB140" s="81"/>
      <c r="ABC140" s="81"/>
      <c r="ABD140" s="81"/>
      <c r="ABE140" s="81"/>
      <c r="ABF140" s="81"/>
      <c r="ABG140" s="81"/>
      <c r="ABH140" s="81"/>
      <c r="ABI140" s="81"/>
      <c r="ABJ140" s="81"/>
      <c r="ABK140" s="81"/>
      <c r="ABL140" s="81"/>
      <c r="ABM140" s="81"/>
      <c r="ABN140" s="81"/>
      <c r="ABO140" s="81"/>
      <c r="ABP140" s="81"/>
      <c r="ABQ140" s="81"/>
      <c r="ABR140" s="81"/>
      <c r="ABS140" s="81"/>
      <c r="ABT140" s="81"/>
      <c r="ABU140" s="81"/>
      <c r="ABV140" s="81"/>
      <c r="ABW140" s="81"/>
      <c r="ABX140" s="81"/>
      <c r="ABY140" s="81"/>
      <c r="ABZ140" s="81"/>
      <c r="ACA140" s="81"/>
      <c r="ACB140" s="81"/>
      <c r="ACC140" s="81"/>
      <c r="ACD140" s="81"/>
      <c r="ACE140" s="81"/>
      <c r="ACF140" s="81"/>
      <c r="ACG140" s="81"/>
      <c r="ACH140" s="81"/>
      <c r="ACI140" s="81"/>
      <c r="ACJ140" s="81"/>
      <c r="ACK140" s="81"/>
      <c r="ACL140" s="81"/>
      <c r="ACM140" s="81"/>
      <c r="ACN140" s="81"/>
      <c r="ACO140" s="81"/>
      <c r="ACP140" s="81"/>
      <c r="ACQ140" s="81"/>
      <c r="ACR140" s="81"/>
      <c r="ACS140" s="81"/>
      <c r="ACT140" s="81"/>
      <c r="ACU140" s="81"/>
      <c r="ACV140" s="81"/>
      <c r="ACW140" s="81"/>
      <c r="ACX140" s="81"/>
      <c r="ACY140" s="81"/>
      <c r="ACZ140" s="81"/>
      <c r="ADA140" s="81"/>
      <c r="ADB140" s="81"/>
      <c r="ADC140" s="81"/>
      <c r="ADD140" s="81"/>
      <c r="ADE140" s="81"/>
      <c r="ADF140" s="81"/>
      <c r="ADG140" s="81"/>
      <c r="ADH140" s="81"/>
      <c r="ADI140" s="81"/>
      <c r="ADJ140" s="81"/>
      <c r="ADK140" s="81"/>
      <c r="ADL140" s="81"/>
      <c r="ADM140" s="81"/>
      <c r="ADN140" s="81"/>
      <c r="ADO140" s="81"/>
      <c r="ADP140" s="81"/>
      <c r="ADQ140" s="81"/>
      <c r="ADR140" s="81"/>
      <c r="ADS140" s="81"/>
      <c r="ADT140" s="81"/>
      <c r="ADU140" s="81"/>
      <c r="ADV140" s="81"/>
      <c r="ADW140" s="81"/>
      <c r="ADX140" s="81"/>
      <c r="ADY140" s="81"/>
      <c r="ADZ140" s="81"/>
      <c r="AEA140" s="81"/>
      <c r="AEB140" s="81"/>
      <c r="AEC140" s="81"/>
      <c r="AED140" s="81"/>
      <c r="AEE140" s="81"/>
      <c r="AEF140" s="81"/>
      <c r="AEG140" s="81"/>
      <c r="AEH140" s="81"/>
      <c r="AEI140" s="81"/>
      <c r="AEJ140" s="81"/>
      <c r="AEK140" s="81"/>
      <c r="AEL140" s="81"/>
      <c r="AEM140" s="81"/>
      <c r="AEN140" s="81"/>
      <c r="AEO140" s="81"/>
      <c r="AEP140" s="81"/>
      <c r="AEQ140" s="81"/>
      <c r="AER140" s="81"/>
      <c r="AES140" s="81"/>
      <c r="AET140" s="81"/>
      <c r="AEU140" s="81"/>
      <c r="AEV140" s="81"/>
      <c r="AEW140" s="81"/>
      <c r="AEX140" s="81"/>
      <c r="AEY140" s="81"/>
      <c r="AEZ140" s="81"/>
      <c r="AFA140" s="81"/>
      <c r="AFB140" s="81"/>
      <c r="AFC140" s="81"/>
      <c r="AFD140" s="81"/>
      <c r="AFE140" s="81"/>
      <c r="AFF140" s="81"/>
      <c r="AFG140" s="81"/>
      <c r="AFH140" s="81"/>
      <c r="AFI140" s="81"/>
      <c r="AFJ140" s="81"/>
      <c r="AFK140" s="81"/>
      <c r="AFL140" s="81"/>
      <c r="AFM140" s="81"/>
      <c r="AFN140" s="81"/>
      <c r="AFO140" s="81"/>
      <c r="AFP140" s="81"/>
      <c r="AFQ140" s="81"/>
      <c r="AFR140" s="81"/>
      <c r="AFS140" s="81"/>
      <c r="AFT140" s="81"/>
      <c r="AFU140" s="81"/>
      <c r="AFV140" s="81"/>
      <c r="AFW140" s="81"/>
      <c r="AFX140" s="81"/>
      <c r="AFY140" s="81"/>
      <c r="AFZ140" s="81"/>
      <c r="AGA140" s="81"/>
      <c r="AGB140" s="81"/>
      <c r="AGC140" s="81"/>
      <c r="AGD140" s="81"/>
      <c r="AGE140" s="81"/>
      <c r="AGF140" s="81"/>
      <c r="AGG140" s="81"/>
      <c r="AGH140" s="81"/>
      <c r="AGI140" s="81"/>
      <c r="AGJ140" s="81"/>
      <c r="AGK140" s="81"/>
      <c r="AGL140" s="81"/>
      <c r="AGM140" s="81"/>
      <c r="AGN140" s="81"/>
      <c r="AGO140" s="81"/>
      <c r="AGP140" s="81"/>
      <c r="AGQ140" s="81"/>
      <c r="AGR140" s="81"/>
      <c r="AGS140" s="81"/>
      <c r="AGT140" s="81"/>
      <c r="AGU140" s="81"/>
      <c r="AGV140" s="81"/>
      <c r="AGW140" s="81"/>
      <c r="AGX140" s="81"/>
      <c r="AGY140" s="81"/>
      <c r="AGZ140" s="81"/>
      <c r="AHA140" s="81"/>
      <c r="AHB140" s="81"/>
      <c r="AHC140" s="81"/>
      <c r="AHD140" s="81"/>
      <c r="AHE140" s="81"/>
      <c r="AHF140" s="81"/>
      <c r="AHG140" s="81"/>
      <c r="AHH140" s="81"/>
      <c r="AHI140" s="81"/>
      <c r="AHJ140" s="81"/>
      <c r="AHK140" s="81"/>
      <c r="AHL140" s="81"/>
      <c r="AHM140" s="81"/>
      <c r="AHN140" s="81"/>
      <c r="AHO140" s="81"/>
      <c r="AHP140" s="81"/>
      <c r="AHQ140" s="81"/>
      <c r="AHR140" s="81"/>
      <c r="AHS140" s="81"/>
      <c r="AHT140" s="81"/>
      <c r="AHU140" s="81"/>
      <c r="AHV140" s="81"/>
      <c r="AHW140" s="81"/>
      <c r="AHX140" s="81"/>
      <c r="AHY140" s="81"/>
      <c r="AHZ140" s="81"/>
      <c r="AIA140" s="81"/>
      <c r="AIB140" s="81"/>
      <c r="AIC140" s="81"/>
      <c r="AID140" s="81"/>
      <c r="AIE140" s="81"/>
      <c r="AIF140" s="81"/>
      <c r="AIG140" s="81"/>
      <c r="AIH140" s="81"/>
      <c r="AII140" s="81"/>
      <c r="AIJ140" s="81"/>
      <c r="AIK140" s="81"/>
      <c r="AIL140" s="81"/>
      <c r="AIM140" s="81"/>
      <c r="AIN140" s="81"/>
      <c r="AIO140" s="81"/>
      <c r="AIP140" s="81"/>
      <c r="AIQ140" s="81"/>
      <c r="AIR140" s="81"/>
      <c r="AIS140" s="81"/>
      <c r="AIT140" s="81"/>
      <c r="AIU140" s="81"/>
      <c r="AIV140" s="81"/>
      <c r="AIW140" s="81"/>
      <c r="AIX140" s="81"/>
      <c r="AIY140" s="81"/>
      <c r="AIZ140" s="81"/>
      <c r="AJA140" s="81"/>
      <c r="AJB140" s="81"/>
      <c r="AJC140" s="81"/>
      <c r="AJD140" s="81"/>
      <c r="AJE140" s="81"/>
      <c r="AJF140" s="81"/>
      <c r="AJG140" s="81"/>
      <c r="AJH140" s="81"/>
      <c r="AJI140" s="81"/>
      <c r="AJJ140" s="81"/>
      <c r="AJK140" s="81"/>
      <c r="AJL140" s="81"/>
      <c r="AJM140" s="81"/>
      <c r="AJN140" s="81"/>
      <c r="AJO140" s="81"/>
      <c r="AJP140" s="81"/>
      <c r="AJQ140" s="81"/>
      <c r="AJR140" s="81"/>
      <c r="AJS140" s="81"/>
      <c r="AJT140" s="81"/>
      <c r="AJU140" s="81"/>
      <c r="AJV140" s="81"/>
      <c r="AJW140" s="81"/>
      <c r="AJX140" s="81"/>
      <c r="AJY140" s="81"/>
      <c r="AJZ140" s="81"/>
      <c r="AKA140" s="81"/>
      <c r="AKB140" s="81"/>
      <c r="AKC140" s="81"/>
      <c r="AKD140" s="81"/>
      <c r="AKE140" s="81"/>
      <c r="AKF140" s="81"/>
      <c r="AKG140" s="81"/>
      <c r="AKH140" s="81"/>
      <c r="AKI140" s="81"/>
      <c r="AKJ140" s="81"/>
      <c r="AKK140" s="81"/>
      <c r="AKL140" s="81"/>
      <c r="AKM140" s="81"/>
      <c r="AKN140" s="81"/>
      <c r="AKO140" s="81"/>
      <c r="AKP140" s="81"/>
      <c r="AKQ140" s="81"/>
      <c r="AKR140" s="81"/>
      <c r="AKS140" s="81"/>
      <c r="AKT140" s="81"/>
      <c r="AKU140" s="81"/>
      <c r="AKV140" s="81"/>
      <c r="AKW140" s="81"/>
      <c r="AKX140" s="81"/>
      <c r="AKY140" s="81"/>
      <c r="AKZ140" s="81"/>
      <c r="ALA140" s="81"/>
      <c r="ALB140" s="81"/>
      <c r="ALC140" s="81"/>
      <c r="ALD140" s="81"/>
      <c r="ALE140" s="81"/>
      <c r="ALF140" s="81"/>
      <c r="ALG140" s="81"/>
      <c r="ALH140" s="81"/>
      <c r="ALI140" s="81"/>
      <c r="ALJ140" s="81"/>
      <c r="ALK140" s="81"/>
      <c r="ALL140" s="81"/>
      <c r="ALM140" s="81"/>
      <c r="ALN140" s="81"/>
      <c r="ALO140" s="81"/>
      <c r="ALP140" s="81"/>
      <c r="ALQ140" s="81"/>
      <c r="ALR140" s="81"/>
      <c r="ALS140" s="81"/>
      <c r="ALT140" s="81"/>
      <c r="ALU140" s="81"/>
      <c r="ALV140" s="81"/>
      <c r="ALW140" s="81"/>
      <c r="ALX140" s="81"/>
      <c r="ALY140" s="81"/>
      <c r="ALZ140" s="81"/>
      <c r="AMA140" s="81"/>
      <c r="AMB140" s="81"/>
      <c r="AMC140" s="81"/>
      <c r="AMD140" s="81"/>
      <c r="AME140" s="81"/>
      <c r="AMF140" s="81"/>
      <c r="AMG140" s="81"/>
      <c r="AMH140" s="81"/>
      <c r="AMI140" s="81"/>
      <c r="AMJ140" s="81"/>
      <c r="AMK140" s="81"/>
      <c r="AML140" s="81"/>
      <c r="AMM140" s="81"/>
      <c r="AMN140" s="81"/>
      <c r="AMO140" s="81"/>
      <c r="AMP140" s="81"/>
      <c r="AMQ140" s="81"/>
      <c r="AMR140" s="81"/>
      <c r="AMS140" s="81"/>
      <c r="AMT140" s="81"/>
      <c r="AMU140" s="81"/>
      <c r="AMV140" s="81"/>
      <c r="AMW140" s="81"/>
      <c r="AMX140" s="81"/>
      <c r="AMY140" s="81"/>
      <c r="AMZ140" s="81"/>
      <c r="ANA140" s="81"/>
      <c r="ANB140" s="81"/>
      <c r="ANC140" s="81"/>
      <c r="AND140" s="81"/>
      <c r="ANE140" s="81"/>
      <c r="ANF140" s="81"/>
      <c r="ANG140" s="81"/>
      <c r="ANH140" s="81"/>
      <c r="ANI140" s="81"/>
      <c r="ANJ140" s="81"/>
      <c r="ANK140" s="81"/>
      <c r="ANL140" s="81"/>
      <c r="ANM140" s="81"/>
      <c r="ANN140" s="81"/>
      <c r="ANO140" s="81"/>
      <c r="ANP140" s="81"/>
      <c r="ANQ140" s="81"/>
      <c r="ANR140" s="81"/>
      <c r="ANS140" s="81"/>
      <c r="ANT140" s="81"/>
      <c r="ANU140" s="81"/>
      <c r="ANV140" s="81"/>
      <c r="ANW140" s="81"/>
      <c r="ANX140" s="81"/>
      <c r="ANY140" s="81"/>
      <c r="ANZ140" s="81"/>
      <c r="AOA140" s="81"/>
      <c r="AOB140" s="81"/>
      <c r="AOC140" s="81"/>
      <c r="AOD140" s="81"/>
      <c r="AOE140" s="81"/>
      <c r="AOF140" s="81"/>
      <c r="AOG140" s="81"/>
      <c r="AOH140" s="81"/>
      <c r="AOI140" s="81"/>
      <c r="AOJ140" s="81"/>
      <c r="AOK140" s="81"/>
      <c r="AOL140" s="81"/>
      <c r="AOM140" s="81"/>
      <c r="AON140" s="81"/>
      <c r="AOO140" s="81"/>
      <c r="AOP140" s="81"/>
      <c r="AOQ140" s="81"/>
      <c r="AOR140" s="81"/>
      <c r="AOS140" s="81"/>
      <c r="AOT140" s="81"/>
      <c r="AOU140" s="81"/>
      <c r="AOV140" s="81"/>
      <c r="AOW140" s="81"/>
      <c r="AOX140" s="81"/>
      <c r="AOY140" s="81"/>
      <c r="AOZ140" s="81"/>
      <c r="APA140" s="81"/>
      <c r="APB140" s="81"/>
      <c r="APC140" s="81"/>
      <c r="APD140" s="81"/>
      <c r="APE140" s="81"/>
      <c r="APF140" s="81"/>
      <c r="APG140" s="81"/>
      <c r="APH140" s="81"/>
      <c r="API140" s="81"/>
      <c r="APJ140" s="81"/>
      <c r="APK140" s="81"/>
      <c r="APL140" s="81"/>
      <c r="APM140" s="81"/>
      <c r="APN140" s="81"/>
      <c r="APO140" s="81"/>
      <c r="APP140" s="81"/>
      <c r="APQ140" s="81"/>
      <c r="APR140" s="81"/>
      <c r="APS140" s="81"/>
      <c r="APT140" s="81"/>
      <c r="APU140" s="81"/>
      <c r="APV140" s="81"/>
      <c r="APW140" s="81"/>
      <c r="APX140" s="81"/>
      <c r="APY140" s="81"/>
      <c r="APZ140" s="81"/>
      <c r="AQA140" s="81"/>
      <c r="AQB140" s="81"/>
      <c r="AQC140" s="81"/>
      <c r="AQD140" s="81"/>
      <c r="AQE140" s="81"/>
      <c r="AQF140" s="81"/>
      <c r="AQG140" s="81"/>
      <c r="AQH140" s="81"/>
      <c r="AQI140" s="81"/>
      <c r="AQJ140" s="81"/>
      <c r="AQK140" s="81"/>
      <c r="AQL140" s="81"/>
      <c r="AQM140" s="81"/>
      <c r="AQN140" s="81"/>
      <c r="AQO140" s="81"/>
      <c r="AQP140" s="81"/>
      <c r="AQQ140" s="81"/>
      <c r="AQR140" s="81"/>
      <c r="AQS140" s="81"/>
      <c r="AQT140" s="81"/>
      <c r="AQU140" s="81"/>
      <c r="AQV140" s="81"/>
      <c r="AQW140" s="81"/>
      <c r="AQX140" s="81"/>
      <c r="AQY140" s="81"/>
      <c r="AQZ140" s="81"/>
      <c r="ARA140" s="81"/>
      <c r="ARB140" s="81"/>
      <c r="ARC140" s="81"/>
      <c r="ARD140" s="81"/>
      <c r="ARE140" s="81"/>
      <c r="ARF140" s="81"/>
      <c r="ARG140" s="81"/>
      <c r="ARH140" s="81"/>
      <c r="ARI140" s="81"/>
      <c r="ARJ140" s="81"/>
      <c r="ARK140" s="81"/>
      <c r="ARL140" s="81"/>
      <c r="ARM140" s="81"/>
      <c r="ARN140" s="81"/>
      <c r="ARO140" s="81"/>
      <c r="ARP140" s="81"/>
      <c r="ARQ140" s="81"/>
      <c r="ARR140" s="81"/>
      <c r="ARS140" s="81"/>
      <c r="ART140" s="81"/>
      <c r="ARU140" s="81"/>
      <c r="ARV140" s="81"/>
      <c r="ARW140" s="81"/>
      <c r="ARX140" s="81"/>
      <c r="ARY140" s="81"/>
      <c r="ARZ140" s="81"/>
      <c r="ASA140" s="81"/>
      <c r="ASB140" s="81"/>
      <c r="ASC140" s="81"/>
      <c r="ASD140" s="81"/>
      <c r="ASE140" s="81"/>
      <c r="ASF140" s="81"/>
      <c r="ASG140" s="81"/>
      <c r="ASH140" s="81"/>
      <c r="ASI140" s="81"/>
      <c r="ASJ140" s="81"/>
      <c r="ASK140" s="81"/>
      <c r="ASL140" s="81"/>
      <c r="ASM140" s="81"/>
      <c r="ASN140" s="81"/>
      <c r="ASO140" s="81"/>
      <c r="ASP140" s="81"/>
      <c r="ASQ140" s="81"/>
      <c r="ASR140" s="81"/>
      <c r="ASS140" s="81"/>
      <c r="AST140" s="81"/>
      <c r="ASU140" s="81"/>
      <c r="ASV140" s="81"/>
      <c r="ASW140" s="81"/>
      <c r="ASX140" s="81"/>
      <c r="ASY140" s="81"/>
      <c r="ASZ140" s="81"/>
      <c r="ATA140" s="81"/>
      <c r="ATB140" s="81"/>
      <c r="ATC140" s="81"/>
      <c r="ATD140" s="81"/>
      <c r="ATE140" s="81"/>
      <c r="ATF140" s="81"/>
      <c r="ATG140" s="81"/>
      <c r="ATH140" s="81"/>
      <c r="ATI140" s="81"/>
      <c r="ATJ140" s="81"/>
      <c r="ATK140" s="81"/>
      <c r="ATL140" s="81"/>
      <c r="ATM140" s="81"/>
      <c r="ATN140" s="81"/>
      <c r="ATO140" s="81"/>
      <c r="ATP140" s="81"/>
      <c r="ATQ140" s="81"/>
      <c r="ATR140" s="81"/>
      <c r="ATS140" s="81"/>
      <c r="ATT140" s="81"/>
      <c r="ATU140" s="81"/>
      <c r="ATV140" s="81"/>
      <c r="ATW140" s="81"/>
      <c r="ATX140" s="81"/>
      <c r="ATY140" s="81"/>
      <c r="ATZ140" s="81"/>
      <c r="AUA140" s="81"/>
      <c r="AUB140" s="81"/>
      <c r="AUC140" s="81"/>
      <c r="AUD140" s="81"/>
      <c r="AUE140" s="81"/>
      <c r="AUF140" s="81"/>
      <c r="AUG140" s="81"/>
      <c r="AUH140" s="81"/>
      <c r="AUI140" s="81"/>
      <c r="AUJ140" s="81"/>
      <c r="AUK140" s="81"/>
      <c r="AUL140" s="81"/>
      <c r="AUM140" s="81"/>
      <c r="AUN140" s="81"/>
      <c r="AUO140" s="81"/>
      <c r="AUP140" s="81"/>
      <c r="AUQ140" s="81"/>
      <c r="AUR140" s="81"/>
      <c r="AUS140" s="81"/>
      <c r="AUT140" s="81"/>
      <c r="AUU140" s="81"/>
      <c r="AUV140" s="81"/>
      <c r="AUW140" s="81"/>
      <c r="AUX140" s="81"/>
      <c r="AUY140" s="81"/>
      <c r="AUZ140" s="81"/>
      <c r="AVA140" s="81"/>
      <c r="AVB140" s="81"/>
      <c r="AVC140" s="81"/>
      <c r="AVD140" s="81"/>
      <c r="AVE140" s="81"/>
      <c r="AVF140" s="81"/>
      <c r="AVG140" s="81"/>
      <c r="AVH140" s="81"/>
      <c r="AVI140" s="81"/>
      <c r="AVJ140" s="81"/>
      <c r="AVK140" s="81"/>
      <c r="AVL140" s="81"/>
      <c r="AVM140" s="81"/>
      <c r="AVN140" s="81"/>
      <c r="AVO140" s="81"/>
      <c r="AVP140" s="81"/>
      <c r="AVQ140" s="81"/>
      <c r="AVR140" s="81"/>
      <c r="AVS140" s="81"/>
      <c r="AVT140" s="81"/>
      <c r="AVU140" s="81"/>
      <c r="AVV140" s="81"/>
      <c r="AVW140" s="81"/>
      <c r="AVX140" s="81"/>
      <c r="AVY140" s="81"/>
      <c r="AVZ140" s="81"/>
      <c r="AWA140" s="81"/>
      <c r="AWB140" s="81"/>
      <c r="AWC140" s="81"/>
      <c r="AWD140" s="81"/>
      <c r="AWE140" s="81"/>
      <c r="AWF140" s="81"/>
      <c r="AWG140" s="81"/>
      <c r="AWH140" s="81"/>
      <c r="AWI140" s="81"/>
      <c r="AWJ140" s="81"/>
      <c r="AWK140" s="81"/>
      <c r="AWL140" s="81"/>
      <c r="AWM140" s="81"/>
      <c r="AWN140" s="81"/>
      <c r="AWO140" s="81"/>
      <c r="AWP140" s="81"/>
      <c r="AWQ140" s="81"/>
      <c r="AWR140" s="81"/>
      <c r="AWS140" s="81"/>
      <c r="AWT140" s="81"/>
      <c r="AWU140" s="81"/>
      <c r="AWV140" s="81"/>
      <c r="AWW140" s="81"/>
      <c r="AWX140" s="81"/>
      <c r="AWY140" s="81"/>
      <c r="AWZ140" s="81"/>
      <c r="AXA140" s="81"/>
      <c r="AXB140" s="81"/>
      <c r="AXC140" s="81"/>
      <c r="AXD140" s="81"/>
      <c r="AXE140" s="81"/>
      <c r="AXF140" s="81"/>
      <c r="AXG140" s="81"/>
      <c r="AXH140" s="81"/>
      <c r="AXI140" s="81"/>
      <c r="AXJ140" s="81"/>
      <c r="AXK140" s="81"/>
      <c r="AXL140" s="81"/>
      <c r="AXM140" s="81"/>
      <c r="AXN140" s="81"/>
      <c r="AXO140" s="81"/>
      <c r="AXP140" s="81"/>
      <c r="AXQ140" s="81"/>
      <c r="AXR140" s="81"/>
      <c r="AXS140" s="81"/>
      <c r="AXT140" s="81"/>
      <c r="AXU140" s="81"/>
      <c r="AXV140" s="81"/>
      <c r="AXW140" s="81"/>
      <c r="AXX140" s="81"/>
      <c r="AXY140" s="81"/>
      <c r="AXZ140" s="81"/>
      <c r="AYA140" s="81"/>
      <c r="AYB140" s="81"/>
      <c r="AYC140" s="81"/>
      <c r="AYD140" s="81"/>
      <c r="AYE140" s="81"/>
      <c r="AYF140" s="81"/>
      <c r="AYG140" s="81"/>
      <c r="AYH140" s="81"/>
      <c r="AYI140" s="81"/>
      <c r="AYJ140" s="81"/>
      <c r="AYK140" s="81"/>
      <c r="AYL140" s="81"/>
      <c r="AYM140" s="81"/>
      <c r="AYN140" s="81"/>
      <c r="AYO140" s="81"/>
      <c r="AYP140" s="81"/>
      <c r="AYQ140" s="81"/>
      <c r="AYR140" s="81"/>
      <c r="AYS140" s="81"/>
      <c r="AYT140" s="81"/>
      <c r="AYU140" s="81"/>
      <c r="AYV140" s="81"/>
      <c r="AYW140" s="81"/>
      <c r="AYX140" s="81"/>
      <c r="AYY140" s="81"/>
      <c r="AYZ140" s="81"/>
      <c r="AZA140" s="81"/>
      <c r="AZB140" s="81"/>
      <c r="AZC140" s="81"/>
      <c r="AZD140" s="81"/>
      <c r="AZE140" s="81"/>
      <c r="AZF140" s="81"/>
      <c r="AZG140" s="81"/>
      <c r="AZH140" s="81"/>
      <c r="AZI140" s="81"/>
      <c r="AZJ140" s="81"/>
      <c r="AZK140" s="81"/>
      <c r="AZL140" s="81"/>
      <c r="AZM140" s="81"/>
      <c r="AZN140" s="81"/>
      <c r="AZO140" s="81"/>
      <c r="AZP140" s="81"/>
      <c r="AZQ140" s="81"/>
      <c r="AZR140" s="81"/>
      <c r="AZS140" s="81"/>
      <c r="AZT140" s="81"/>
      <c r="AZU140" s="81"/>
      <c r="AZV140" s="81"/>
      <c r="AZW140" s="81"/>
      <c r="AZX140" s="81"/>
      <c r="AZY140" s="81"/>
      <c r="AZZ140" s="81"/>
      <c r="BAA140" s="81"/>
      <c r="BAB140" s="81"/>
      <c r="BAC140" s="81"/>
      <c r="BAD140" s="81"/>
      <c r="BAE140" s="81"/>
      <c r="BAF140" s="81"/>
      <c r="BAG140" s="81"/>
      <c r="BAH140" s="81"/>
      <c r="BAI140" s="81"/>
      <c r="BAJ140" s="81"/>
      <c r="BAK140" s="81"/>
      <c r="BAL140" s="81"/>
      <c r="BAM140" s="81"/>
      <c r="BAN140" s="81"/>
      <c r="BAO140" s="81"/>
      <c r="BAP140" s="81"/>
      <c r="BAQ140" s="81"/>
      <c r="BAR140" s="81"/>
      <c r="BAS140" s="81"/>
      <c r="BAT140" s="81"/>
      <c r="BAU140" s="81"/>
      <c r="BAV140" s="81"/>
      <c r="BAW140" s="81"/>
      <c r="BAX140" s="81"/>
      <c r="BAY140" s="81"/>
      <c r="BAZ140" s="81"/>
      <c r="BBA140" s="81"/>
      <c r="BBB140" s="81"/>
      <c r="BBC140" s="81"/>
      <c r="BBD140" s="81"/>
      <c r="BBE140" s="81"/>
      <c r="BBF140" s="81"/>
      <c r="BBG140" s="81"/>
      <c r="BBH140" s="81"/>
      <c r="BBI140" s="81"/>
      <c r="BBJ140" s="81"/>
      <c r="BBK140" s="81"/>
      <c r="BBL140" s="81"/>
      <c r="BBM140" s="81"/>
      <c r="BBN140" s="81"/>
      <c r="BBO140" s="81"/>
      <c r="BBP140" s="81"/>
      <c r="BBQ140" s="81"/>
      <c r="BBR140" s="81"/>
      <c r="BBS140" s="81"/>
      <c r="BBT140" s="81"/>
      <c r="BBU140" s="81"/>
      <c r="BBV140" s="81"/>
      <c r="BBW140" s="81"/>
      <c r="BBX140" s="81"/>
      <c r="BBY140" s="81"/>
      <c r="BBZ140" s="81"/>
      <c r="BCA140" s="81"/>
      <c r="BCB140" s="81"/>
      <c r="BCC140" s="81"/>
      <c r="BCD140" s="81"/>
      <c r="BCE140" s="81"/>
      <c r="BCF140" s="81"/>
      <c r="BCG140" s="81"/>
      <c r="BCH140" s="81"/>
      <c r="BCI140" s="81"/>
      <c r="BCJ140" s="81"/>
      <c r="BCK140" s="81"/>
      <c r="BCL140" s="81"/>
      <c r="BCM140" s="81"/>
      <c r="BCN140" s="81"/>
      <c r="BCO140" s="81"/>
      <c r="BCP140" s="81"/>
      <c r="BCQ140" s="81"/>
      <c r="BCR140" s="81"/>
      <c r="BCS140" s="81"/>
      <c r="BCT140" s="81"/>
      <c r="BCU140" s="81"/>
      <c r="BCV140" s="81"/>
      <c r="BCW140" s="81"/>
      <c r="BCX140" s="81"/>
      <c r="BCY140" s="81"/>
      <c r="BCZ140" s="81"/>
      <c r="BDA140" s="81"/>
      <c r="BDB140" s="81"/>
      <c r="BDC140" s="81"/>
      <c r="BDD140" s="81"/>
      <c r="BDE140" s="81"/>
      <c r="BDF140" s="81"/>
      <c r="BDG140" s="81"/>
      <c r="BDH140" s="81"/>
      <c r="BDI140" s="81"/>
      <c r="BDJ140" s="81"/>
      <c r="BDK140" s="81"/>
      <c r="BDL140" s="81"/>
      <c r="BDM140" s="81"/>
      <c r="BDN140" s="81"/>
      <c r="BDO140" s="81"/>
      <c r="BDP140" s="81"/>
      <c r="BDQ140" s="81"/>
      <c r="BDR140" s="81"/>
      <c r="BDS140" s="81"/>
      <c r="BDT140" s="81"/>
      <c r="BDU140" s="81"/>
      <c r="BDV140" s="81"/>
      <c r="BDW140" s="81"/>
      <c r="BDX140" s="81"/>
      <c r="BDY140" s="81"/>
      <c r="BDZ140" s="81"/>
      <c r="BEA140" s="81"/>
      <c r="BEB140" s="81"/>
      <c r="BEC140" s="81"/>
      <c r="BED140" s="81"/>
      <c r="BEE140" s="81"/>
      <c r="BEF140" s="81"/>
      <c r="BEG140" s="81"/>
      <c r="BEH140" s="81"/>
      <c r="BEI140" s="81"/>
      <c r="BEJ140" s="81"/>
      <c r="BEK140" s="81"/>
      <c r="BEL140" s="81"/>
      <c r="BEM140" s="81"/>
      <c r="BEN140" s="81"/>
      <c r="BEO140" s="81"/>
      <c r="BEP140" s="81"/>
      <c r="BEQ140" s="81"/>
      <c r="BER140" s="81"/>
      <c r="BES140" s="81"/>
      <c r="BET140" s="81"/>
      <c r="BEU140" s="81"/>
      <c r="BEV140" s="81"/>
      <c r="BEW140" s="81"/>
      <c r="BEX140" s="81"/>
      <c r="BEY140" s="81"/>
      <c r="BEZ140" s="81"/>
      <c r="BFA140" s="81"/>
      <c r="BFB140" s="81"/>
      <c r="BFC140" s="81"/>
      <c r="BFD140" s="81"/>
      <c r="BFE140" s="81"/>
      <c r="BFF140" s="81"/>
      <c r="BFG140" s="81"/>
      <c r="BFH140" s="81"/>
      <c r="BFI140" s="81"/>
      <c r="BFJ140" s="81"/>
      <c r="BFK140" s="81"/>
      <c r="BFL140" s="81"/>
      <c r="BFM140" s="81"/>
      <c r="BFN140" s="81"/>
      <c r="BFO140" s="81"/>
      <c r="BFP140" s="81"/>
      <c r="BFQ140" s="81"/>
      <c r="BFR140" s="81"/>
      <c r="BFS140" s="81"/>
      <c r="BFT140" s="81"/>
      <c r="BFU140" s="81"/>
      <c r="BFV140" s="81"/>
      <c r="BFW140" s="81"/>
      <c r="BFX140" s="81"/>
      <c r="BFY140" s="81"/>
      <c r="BFZ140" s="81"/>
      <c r="BGA140" s="81"/>
      <c r="BGB140" s="81"/>
      <c r="BGC140" s="81"/>
      <c r="BGD140" s="81"/>
      <c r="BGE140" s="81"/>
      <c r="BGF140" s="81"/>
      <c r="BGG140" s="81"/>
      <c r="BGH140" s="81"/>
      <c r="BGI140" s="81"/>
      <c r="BGJ140" s="81"/>
      <c r="BGK140" s="81"/>
      <c r="BGL140" s="81"/>
      <c r="BGM140" s="81"/>
      <c r="BGN140" s="81"/>
      <c r="BGO140" s="81"/>
      <c r="BGP140" s="81"/>
      <c r="BGQ140" s="81"/>
      <c r="BGR140" s="81"/>
      <c r="BGS140" s="81"/>
      <c r="BGT140" s="81"/>
      <c r="BGU140" s="81"/>
      <c r="BGV140" s="81"/>
      <c r="BGW140" s="81"/>
      <c r="BGX140" s="81"/>
      <c r="BGY140" s="81"/>
      <c r="BGZ140" s="81"/>
      <c r="BHA140" s="81"/>
      <c r="BHB140" s="81"/>
      <c r="BHC140" s="81"/>
      <c r="BHD140" s="81"/>
      <c r="BHE140" s="81"/>
      <c r="BHF140" s="81"/>
      <c r="BHG140" s="81"/>
      <c r="BHH140" s="81"/>
      <c r="BHI140" s="81"/>
      <c r="BHJ140" s="81"/>
      <c r="BHK140" s="81"/>
      <c r="BHL140" s="81"/>
      <c r="BHM140" s="81"/>
      <c r="BHN140" s="81"/>
      <c r="BHO140" s="81"/>
      <c r="BHP140" s="81"/>
      <c r="BHQ140" s="81"/>
      <c r="BHR140" s="81"/>
      <c r="BHS140" s="81"/>
      <c r="BHT140" s="81"/>
      <c r="BHU140" s="81"/>
      <c r="BHV140" s="81"/>
      <c r="BHW140" s="81"/>
      <c r="BHX140" s="81"/>
      <c r="BHY140" s="81"/>
      <c r="BHZ140" s="81"/>
      <c r="BIA140" s="81"/>
      <c r="BIB140" s="81"/>
      <c r="BIC140" s="81"/>
      <c r="BID140" s="81"/>
      <c r="BIE140" s="81"/>
      <c r="BIF140" s="81"/>
      <c r="BIG140" s="81"/>
      <c r="BIH140" s="81"/>
      <c r="BII140" s="81"/>
      <c r="BIJ140" s="81"/>
      <c r="BIK140" s="81"/>
      <c r="BIL140" s="81"/>
      <c r="BIM140" s="81"/>
      <c r="BIN140" s="81"/>
      <c r="BIO140" s="81"/>
      <c r="BIP140" s="81"/>
      <c r="BIQ140" s="81"/>
      <c r="BIR140" s="81"/>
      <c r="BIS140" s="81"/>
      <c r="BIT140" s="81"/>
      <c r="BIU140" s="81"/>
      <c r="BIV140" s="81"/>
      <c r="BIW140" s="81"/>
      <c r="BIX140" s="81"/>
      <c r="BIY140" s="81"/>
      <c r="BIZ140" s="81"/>
    </row>
    <row r="141" spans="1:1612" s="82" customFormat="1" ht="45" customHeight="1">
      <c r="A141" s="179"/>
      <c r="B141" s="180"/>
      <c r="C141" s="182"/>
      <c r="D141" s="84">
        <v>2017</v>
      </c>
      <c r="E141" s="84">
        <v>2018</v>
      </c>
      <c r="F141" s="84">
        <v>2018</v>
      </c>
      <c r="G141" s="85">
        <f t="shared" ref="G141:G143" si="26">SUM(I141:L141)</f>
        <v>969.8</v>
      </c>
      <c r="H141" s="86">
        <v>0</v>
      </c>
      <c r="I141" s="86">
        <v>969.8</v>
      </c>
      <c r="J141" s="86">
        <v>0</v>
      </c>
      <c r="K141" s="86">
        <v>0</v>
      </c>
      <c r="L141" s="86">
        <v>0</v>
      </c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81"/>
      <c r="II141" s="81"/>
      <c r="IJ141" s="81"/>
      <c r="IK141" s="81"/>
      <c r="IL141" s="81"/>
      <c r="IM141" s="81"/>
      <c r="IN141" s="81"/>
      <c r="IO141" s="81"/>
      <c r="IP141" s="81"/>
      <c r="IQ141" s="81"/>
      <c r="IR141" s="81"/>
      <c r="IS141" s="81"/>
      <c r="IT141" s="81"/>
      <c r="IU141" s="81"/>
      <c r="IV141" s="81"/>
      <c r="IW141" s="81"/>
      <c r="IX141" s="81"/>
      <c r="IY141" s="81"/>
      <c r="IZ141" s="81"/>
      <c r="JA141" s="81"/>
      <c r="JB141" s="81"/>
      <c r="JC141" s="81"/>
      <c r="JD141" s="81"/>
      <c r="JE141" s="81"/>
      <c r="JF141" s="81"/>
      <c r="JG141" s="81"/>
      <c r="JH141" s="81"/>
      <c r="JI141" s="81"/>
      <c r="JJ141" s="81"/>
      <c r="JK141" s="81"/>
      <c r="JL141" s="81"/>
      <c r="JM141" s="81"/>
      <c r="JN141" s="81"/>
      <c r="JO141" s="81"/>
      <c r="JP141" s="81"/>
      <c r="JQ141" s="81"/>
      <c r="JR141" s="81"/>
      <c r="JS141" s="81"/>
      <c r="JT141" s="81"/>
      <c r="JU141" s="81"/>
      <c r="JV141" s="81"/>
      <c r="JW141" s="81"/>
      <c r="JX141" s="81"/>
      <c r="JY141" s="81"/>
      <c r="JZ141" s="81"/>
      <c r="KA141" s="81"/>
      <c r="KB141" s="81"/>
      <c r="KC141" s="81"/>
      <c r="KD141" s="81"/>
      <c r="KE141" s="81"/>
      <c r="KF141" s="81"/>
      <c r="KG141" s="81"/>
      <c r="KH141" s="81"/>
      <c r="KI141" s="81"/>
      <c r="KJ141" s="81"/>
      <c r="KK141" s="81"/>
      <c r="KL141" s="81"/>
      <c r="KM141" s="81"/>
      <c r="KN141" s="81"/>
      <c r="KO141" s="81"/>
      <c r="KP141" s="81"/>
      <c r="KQ141" s="81"/>
      <c r="KR141" s="81"/>
      <c r="KS141" s="81"/>
      <c r="KT141" s="81"/>
      <c r="KU141" s="81"/>
      <c r="KV141" s="81"/>
      <c r="KW141" s="81"/>
      <c r="KX141" s="81"/>
      <c r="KY141" s="81"/>
      <c r="KZ141" s="81"/>
      <c r="LA141" s="81"/>
      <c r="LB141" s="81"/>
      <c r="LC141" s="81"/>
      <c r="LD141" s="81"/>
      <c r="LE141" s="81"/>
      <c r="LF141" s="81"/>
      <c r="LG141" s="81"/>
      <c r="LH141" s="81"/>
      <c r="LI141" s="81"/>
      <c r="LJ141" s="81"/>
      <c r="LK141" s="81"/>
      <c r="LL141" s="81"/>
      <c r="LM141" s="81"/>
      <c r="LN141" s="81"/>
      <c r="LO141" s="81"/>
      <c r="LP141" s="81"/>
      <c r="LQ141" s="81"/>
      <c r="LR141" s="81"/>
      <c r="LS141" s="81"/>
      <c r="LT141" s="81"/>
      <c r="LU141" s="81"/>
      <c r="LV141" s="81"/>
      <c r="LW141" s="81"/>
      <c r="LX141" s="81"/>
      <c r="LY141" s="81"/>
      <c r="LZ141" s="81"/>
      <c r="MA141" s="81"/>
      <c r="MB141" s="81"/>
      <c r="MC141" s="81"/>
      <c r="MD141" s="81"/>
      <c r="ME141" s="81"/>
      <c r="MF141" s="81"/>
      <c r="MG141" s="81"/>
      <c r="MH141" s="81"/>
      <c r="MI141" s="81"/>
      <c r="MJ141" s="81"/>
      <c r="MK141" s="81"/>
      <c r="ML141" s="81"/>
      <c r="MM141" s="81"/>
      <c r="MN141" s="81"/>
      <c r="MO141" s="81"/>
      <c r="MP141" s="81"/>
      <c r="MQ141" s="81"/>
      <c r="MR141" s="81"/>
      <c r="MS141" s="81"/>
      <c r="MT141" s="81"/>
      <c r="MU141" s="81"/>
      <c r="MV141" s="81"/>
      <c r="MW141" s="81"/>
      <c r="MX141" s="81"/>
      <c r="MY141" s="81"/>
      <c r="MZ141" s="81"/>
      <c r="NA141" s="81"/>
      <c r="NB141" s="81"/>
      <c r="NC141" s="81"/>
      <c r="ND141" s="81"/>
      <c r="NE141" s="81"/>
      <c r="NF141" s="81"/>
      <c r="NG141" s="81"/>
      <c r="NH141" s="81"/>
      <c r="NI141" s="81"/>
      <c r="NJ141" s="81"/>
      <c r="NK141" s="81"/>
      <c r="NL141" s="81"/>
      <c r="NM141" s="81"/>
      <c r="NN141" s="81"/>
      <c r="NO141" s="81"/>
      <c r="NP141" s="81"/>
      <c r="NQ141" s="81"/>
      <c r="NR141" s="81"/>
      <c r="NS141" s="81"/>
      <c r="NT141" s="81"/>
      <c r="NU141" s="81"/>
      <c r="NV141" s="81"/>
      <c r="NW141" s="81"/>
      <c r="NX141" s="81"/>
      <c r="NY141" s="81"/>
      <c r="NZ141" s="81"/>
      <c r="OA141" s="81"/>
      <c r="OB141" s="81"/>
      <c r="OC141" s="81"/>
      <c r="OD141" s="81"/>
      <c r="OE141" s="81"/>
      <c r="OF141" s="81"/>
      <c r="OG141" s="81"/>
      <c r="OH141" s="81"/>
      <c r="OI141" s="81"/>
      <c r="OJ141" s="81"/>
      <c r="OK141" s="81"/>
      <c r="OL141" s="81"/>
      <c r="OM141" s="81"/>
      <c r="ON141" s="81"/>
      <c r="OO141" s="81"/>
      <c r="OP141" s="81"/>
      <c r="OQ141" s="81"/>
      <c r="OR141" s="81"/>
      <c r="OS141" s="81"/>
      <c r="OT141" s="81"/>
      <c r="OU141" s="81"/>
      <c r="OV141" s="81"/>
      <c r="OW141" s="81"/>
      <c r="OX141" s="81"/>
      <c r="OY141" s="81"/>
      <c r="OZ141" s="81"/>
      <c r="PA141" s="81"/>
      <c r="PB141" s="81"/>
      <c r="PC141" s="81"/>
      <c r="PD141" s="81"/>
      <c r="PE141" s="81"/>
      <c r="PF141" s="81"/>
      <c r="PG141" s="81"/>
      <c r="PH141" s="81"/>
      <c r="PI141" s="81"/>
      <c r="PJ141" s="81"/>
      <c r="PK141" s="81"/>
      <c r="PL141" s="81"/>
      <c r="PM141" s="81"/>
      <c r="PN141" s="81"/>
      <c r="PO141" s="81"/>
      <c r="PP141" s="81"/>
      <c r="PQ141" s="81"/>
      <c r="PR141" s="81"/>
      <c r="PS141" s="81"/>
      <c r="PT141" s="81"/>
      <c r="PU141" s="81"/>
      <c r="PV141" s="81"/>
      <c r="PW141" s="81"/>
      <c r="PX141" s="81"/>
      <c r="PY141" s="81"/>
      <c r="PZ141" s="81"/>
      <c r="QA141" s="81"/>
      <c r="QB141" s="81"/>
      <c r="QC141" s="81"/>
      <c r="QD141" s="81"/>
      <c r="QE141" s="81"/>
      <c r="QF141" s="81"/>
      <c r="QG141" s="81"/>
      <c r="QH141" s="81"/>
      <c r="QI141" s="81"/>
      <c r="QJ141" s="81"/>
      <c r="QK141" s="81"/>
      <c r="QL141" s="81"/>
      <c r="QM141" s="81"/>
      <c r="QN141" s="81"/>
      <c r="QO141" s="81"/>
      <c r="QP141" s="81"/>
      <c r="QQ141" s="81"/>
      <c r="QR141" s="81"/>
      <c r="QS141" s="81"/>
      <c r="QT141" s="81"/>
      <c r="QU141" s="81"/>
      <c r="QV141" s="81"/>
      <c r="QW141" s="81"/>
      <c r="QX141" s="81"/>
      <c r="QY141" s="81"/>
      <c r="QZ141" s="81"/>
      <c r="RA141" s="81"/>
      <c r="RB141" s="81"/>
      <c r="RC141" s="81"/>
      <c r="RD141" s="81"/>
      <c r="RE141" s="81"/>
      <c r="RF141" s="81"/>
      <c r="RG141" s="81"/>
      <c r="RH141" s="81"/>
      <c r="RI141" s="81"/>
      <c r="RJ141" s="81"/>
      <c r="RK141" s="81"/>
      <c r="RL141" s="81"/>
      <c r="RM141" s="81"/>
      <c r="RN141" s="81"/>
      <c r="RO141" s="81"/>
      <c r="RP141" s="81"/>
      <c r="RQ141" s="81"/>
      <c r="RR141" s="81"/>
      <c r="RS141" s="81"/>
      <c r="RT141" s="81"/>
      <c r="RU141" s="81"/>
      <c r="RV141" s="81"/>
      <c r="RW141" s="81"/>
      <c r="RX141" s="81"/>
      <c r="RY141" s="81"/>
      <c r="RZ141" s="81"/>
      <c r="SA141" s="81"/>
      <c r="SB141" s="81"/>
      <c r="SC141" s="81"/>
      <c r="SD141" s="81"/>
      <c r="SE141" s="81"/>
      <c r="SF141" s="81"/>
      <c r="SG141" s="81"/>
      <c r="SH141" s="81"/>
      <c r="SI141" s="81"/>
      <c r="SJ141" s="81"/>
      <c r="SK141" s="81"/>
      <c r="SL141" s="81"/>
      <c r="SM141" s="81"/>
      <c r="SN141" s="81"/>
      <c r="SO141" s="81"/>
      <c r="SP141" s="81"/>
      <c r="SQ141" s="81"/>
      <c r="SR141" s="81"/>
      <c r="SS141" s="81"/>
      <c r="ST141" s="81"/>
      <c r="SU141" s="81"/>
      <c r="SV141" s="81"/>
      <c r="SW141" s="81"/>
      <c r="SX141" s="81"/>
      <c r="SY141" s="81"/>
      <c r="SZ141" s="81"/>
      <c r="TA141" s="81"/>
      <c r="TB141" s="81"/>
      <c r="TC141" s="81"/>
      <c r="TD141" s="81"/>
      <c r="TE141" s="81"/>
      <c r="TF141" s="81"/>
      <c r="TG141" s="81"/>
      <c r="TH141" s="81"/>
      <c r="TI141" s="81"/>
      <c r="TJ141" s="81"/>
      <c r="TK141" s="81"/>
      <c r="TL141" s="81"/>
      <c r="TM141" s="81"/>
      <c r="TN141" s="81"/>
      <c r="TO141" s="81"/>
      <c r="TP141" s="81"/>
      <c r="TQ141" s="81"/>
      <c r="TR141" s="81"/>
      <c r="TS141" s="81"/>
      <c r="TT141" s="81"/>
      <c r="TU141" s="81"/>
      <c r="TV141" s="81"/>
      <c r="TW141" s="81"/>
      <c r="TX141" s="81"/>
      <c r="TY141" s="81"/>
      <c r="TZ141" s="81"/>
      <c r="UA141" s="81"/>
      <c r="UB141" s="81"/>
      <c r="UC141" s="81"/>
      <c r="UD141" s="81"/>
      <c r="UE141" s="81"/>
      <c r="UF141" s="81"/>
      <c r="UG141" s="81"/>
      <c r="UH141" s="81"/>
      <c r="UI141" s="81"/>
      <c r="UJ141" s="81"/>
      <c r="UK141" s="81"/>
      <c r="UL141" s="81"/>
      <c r="UM141" s="81"/>
      <c r="UN141" s="81"/>
      <c r="UO141" s="81"/>
      <c r="UP141" s="81"/>
      <c r="UQ141" s="81"/>
      <c r="UR141" s="81"/>
      <c r="US141" s="81"/>
      <c r="UT141" s="81"/>
      <c r="UU141" s="81"/>
      <c r="UV141" s="81"/>
      <c r="UW141" s="81"/>
      <c r="UX141" s="81"/>
      <c r="UY141" s="81"/>
      <c r="UZ141" s="81"/>
      <c r="VA141" s="81"/>
      <c r="VB141" s="81"/>
      <c r="VC141" s="81"/>
      <c r="VD141" s="81"/>
      <c r="VE141" s="81"/>
      <c r="VF141" s="81"/>
      <c r="VG141" s="81"/>
      <c r="VH141" s="81"/>
      <c r="VI141" s="81"/>
      <c r="VJ141" s="81"/>
      <c r="VK141" s="81"/>
      <c r="VL141" s="81"/>
      <c r="VM141" s="81"/>
      <c r="VN141" s="81"/>
      <c r="VO141" s="81"/>
      <c r="VP141" s="81"/>
      <c r="VQ141" s="81"/>
      <c r="VR141" s="81"/>
      <c r="VS141" s="81"/>
      <c r="VT141" s="81"/>
      <c r="VU141" s="81"/>
      <c r="VV141" s="81"/>
      <c r="VW141" s="81"/>
      <c r="VX141" s="81"/>
      <c r="VY141" s="81"/>
      <c r="VZ141" s="81"/>
      <c r="WA141" s="81"/>
      <c r="WB141" s="81"/>
      <c r="WC141" s="81"/>
      <c r="WD141" s="81"/>
      <c r="WE141" s="81"/>
      <c r="WF141" s="81"/>
      <c r="WG141" s="81"/>
      <c r="WH141" s="81"/>
      <c r="WI141" s="81"/>
      <c r="WJ141" s="81"/>
      <c r="WK141" s="81"/>
      <c r="WL141" s="81"/>
      <c r="WM141" s="81"/>
      <c r="WN141" s="81"/>
      <c r="WO141" s="81"/>
      <c r="WP141" s="81"/>
      <c r="WQ141" s="81"/>
      <c r="WR141" s="81"/>
      <c r="WS141" s="81"/>
      <c r="WT141" s="81"/>
      <c r="WU141" s="81"/>
      <c r="WV141" s="81"/>
      <c r="WW141" s="81"/>
      <c r="WX141" s="81"/>
      <c r="WY141" s="81"/>
      <c r="WZ141" s="81"/>
      <c r="XA141" s="81"/>
      <c r="XB141" s="81"/>
      <c r="XC141" s="81"/>
      <c r="XD141" s="81"/>
      <c r="XE141" s="81"/>
      <c r="XF141" s="81"/>
      <c r="XG141" s="81"/>
      <c r="XH141" s="81"/>
      <c r="XI141" s="81"/>
      <c r="XJ141" s="81"/>
      <c r="XK141" s="81"/>
      <c r="XL141" s="81"/>
      <c r="XM141" s="81"/>
      <c r="XN141" s="81"/>
      <c r="XO141" s="81"/>
      <c r="XP141" s="81"/>
      <c r="XQ141" s="81"/>
      <c r="XR141" s="81"/>
      <c r="XS141" s="81"/>
      <c r="XT141" s="81"/>
      <c r="XU141" s="81"/>
      <c r="XV141" s="81"/>
      <c r="XW141" s="81"/>
      <c r="XX141" s="81"/>
      <c r="XY141" s="81"/>
      <c r="XZ141" s="81"/>
      <c r="YA141" s="81"/>
      <c r="YB141" s="81"/>
      <c r="YC141" s="81"/>
      <c r="YD141" s="81"/>
      <c r="YE141" s="81"/>
      <c r="YF141" s="81"/>
      <c r="YG141" s="81"/>
      <c r="YH141" s="81"/>
      <c r="YI141" s="81"/>
      <c r="YJ141" s="81"/>
      <c r="YK141" s="81"/>
      <c r="YL141" s="81"/>
      <c r="YM141" s="81"/>
      <c r="YN141" s="81"/>
      <c r="YO141" s="81"/>
      <c r="YP141" s="81"/>
      <c r="YQ141" s="81"/>
      <c r="YR141" s="81"/>
      <c r="YS141" s="81"/>
      <c r="YT141" s="81"/>
      <c r="YU141" s="81"/>
      <c r="YV141" s="81"/>
      <c r="YW141" s="81"/>
      <c r="YX141" s="81"/>
      <c r="YY141" s="81"/>
      <c r="YZ141" s="81"/>
      <c r="ZA141" s="81"/>
      <c r="ZB141" s="81"/>
      <c r="ZC141" s="81"/>
      <c r="ZD141" s="81"/>
      <c r="ZE141" s="81"/>
      <c r="ZF141" s="81"/>
      <c r="ZG141" s="81"/>
      <c r="ZH141" s="81"/>
      <c r="ZI141" s="81"/>
      <c r="ZJ141" s="81"/>
      <c r="ZK141" s="81"/>
      <c r="ZL141" s="81"/>
      <c r="ZM141" s="81"/>
      <c r="ZN141" s="81"/>
      <c r="ZO141" s="81"/>
      <c r="ZP141" s="81"/>
      <c r="ZQ141" s="81"/>
      <c r="ZR141" s="81"/>
      <c r="ZS141" s="81"/>
      <c r="ZT141" s="81"/>
      <c r="ZU141" s="81"/>
      <c r="ZV141" s="81"/>
      <c r="ZW141" s="81"/>
      <c r="ZX141" s="81"/>
      <c r="ZY141" s="81"/>
      <c r="ZZ141" s="81"/>
      <c r="AAA141" s="81"/>
      <c r="AAB141" s="81"/>
      <c r="AAC141" s="81"/>
      <c r="AAD141" s="81"/>
      <c r="AAE141" s="81"/>
      <c r="AAF141" s="81"/>
      <c r="AAG141" s="81"/>
      <c r="AAH141" s="81"/>
      <c r="AAI141" s="81"/>
      <c r="AAJ141" s="81"/>
      <c r="AAK141" s="81"/>
      <c r="AAL141" s="81"/>
      <c r="AAM141" s="81"/>
      <c r="AAN141" s="81"/>
      <c r="AAO141" s="81"/>
      <c r="AAP141" s="81"/>
      <c r="AAQ141" s="81"/>
      <c r="AAR141" s="81"/>
      <c r="AAS141" s="81"/>
      <c r="AAT141" s="81"/>
      <c r="AAU141" s="81"/>
      <c r="AAV141" s="81"/>
      <c r="AAW141" s="81"/>
      <c r="AAX141" s="81"/>
      <c r="AAY141" s="81"/>
      <c r="AAZ141" s="81"/>
      <c r="ABA141" s="81"/>
      <c r="ABB141" s="81"/>
      <c r="ABC141" s="81"/>
      <c r="ABD141" s="81"/>
      <c r="ABE141" s="81"/>
      <c r="ABF141" s="81"/>
      <c r="ABG141" s="81"/>
      <c r="ABH141" s="81"/>
      <c r="ABI141" s="81"/>
      <c r="ABJ141" s="81"/>
      <c r="ABK141" s="81"/>
      <c r="ABL141" s="81"/>
      <c r="ABM141" s="81"/>
      <c r="ABN141" s="81"/>
      <c r="ABO141" s="81"/>
      <c r="ABP141" s="81"/>
      <c r="ABQ141" s="81"/>
      <c r="ABR141" s="81"/>
      <c r="ABS141" s="81"/>
      <c r="ABT141" s="81"/>
      <c r="ABU141" s="81"/>
      <c r="ABV141" s="81"/>
      <c r="ABW141" s="81"/>
      <c r="ABX141" s="81"/>
      <c r="ABY141" s="81"/>
      <c r="ABZ141" s="81"/>
      <c r="ACA141" s="81"/>
      <c r="ACB141" s="81"/>
      <c r="ACC141" s="81"/>
      <c r="ACD141" s="81"/>
      <c r="ACE141" s="81"/>
      <c r="ACF141" s="81"/>
      <c r="ACG141" s="81"/>
      <c r="ACH141" s="81"/>
      <c r="ACI141" s="81"/>
      <c r="ACJ141" s="81"/>
      <c r="ACK141" s="81"/>
      <c r="ACL141" s="81"/>
      <c r="ACM141" s="81"/>
      <c r="ACN141" s="81"/>
      <c r="ACO141" s="81"/>
      <c r="ACP141" s="81"/>
      <c r="ACQ141" s="81"/>
      <c r="ACR141" s="81"/>
      <c r="ACS141" s="81"/>
      <c r="ACT141" s="81"/>
      <c r="ACU141" s="81"/>
      <c r="ACV141" s="81"/>
      <c r="ACW141" s="81"/>
      <c r="ACX141" s="81"/>
      <c r="ACY141" s="81"/>
      <c r="ACZ141" s="81"/>
      <c r="ADA141" s="81"/>
      <c r="ADB141" s="81"/>
      <c r="ADC141" s="81"/>
      <c r="ADD141" s="81"/>
      <c r="ADE141" s="81"/>
      <c r="ADF141" s="81"/>
      <c r="ADG141" s="81"/>
      <c r="ADH141" s="81"/>
      <c r="ADI141" s="81"/>
      <c r="ADJ141" s="81"/>
      <c r="ADK141" s="81"/>
      <c r="ADL141" s="81"/>
      <c r="ADM141" s="81"/>
      <c r="ADN141" s="81"/>
      <c r="ADO141" s="81"/>
      <c r="ADP141" s="81"/>
      <c r="ADQ141" s="81"/>
      <c r="ADR141" s="81"/>
      <c r="ADS141" s="81"/>
      <c r="ADT141" s="81"/>
      <c r="ADU141" s="81"/>
      <c r="ADV141" s="81"/>
      <c r="ADW141" s="81"/>
      <c r="ADX141" s="81"/>
      <c r="ADY141" s="81"/>
      <c r="ADZ141" s="81"/>
      <c r="AEA141" s="81"/>
      <c r="AEB141" s="81"/>
      <c r="AEC141" s="81"/>
      <c r="AED141" s="81"/>
      <c r="AEE141" s="81"/>
      <c r="AEF141" s="81"/>
      <c r="AEG141" s="81"/>
      <c r="AEH141" s="81"/>
      <c r="AEI141" s="81"/>
      <c r="AEJ141" s="81"/>
      <c r="AEK141" s="81"/>
      <c r="AEL141" s="81"/>
      <c r="AEM141" s="81"/>
      <c r="AEN141" s="81"/>
      <c r="AEO141" s="81"/>
      <c r="AEP141" s="81"/>
      <c r="AEQ141" s="81"/>
      <c r="AER141" s="81"/>
      <c r="AES141" s="81"/>
      <c r="AET141" s="81"/>
      <c r="AEU141" s="81"/>
      <c r="AEV141" s="81"/>
      <c r="AEW141" s="81"/>
      <c r="AEX141" s="81"/>
      <c r="AEY141" s="81"/>
      <c r="AEZ141" s="81"/>
      <c r="AFA141" s="81"/>
      <c r="AFB141" s="81"/>
      <c r="AFC141" s="81"/>
      <c r="AFD141" s="81"/>
      <c r="AFE141" s="81"/>
      <c r="AFF141" s="81"/>
      <c r="AFG141" s="81"/>
      <c r="AFH141" s="81"/>
      <c r="AFI141" s="81"/>
      <c r="AFJ141" s="81"/>
      <c r="AFK141" s="81"/>
      <c r="AFL141" s="81"/>
      <c r="AFM141" s="81"/>
      <c r="AFN141" s="81"/>
      <c r="AFO141" s="81"/>
      <c r="AFP141" s="81"/>
      <c r="AFQ141" s="81"/>
      <c r="AFR141" s="81"/>
      <c r="AFS141" s="81"/>
      <c r="AFT141" s="81"/>
      <c r="AFU141" s="81"/>
      <c r="AFV141" s="81"/>
      <c r="AFW141" s="81"/>
      <c r="AFX141" s="81"/>
      <c r="AFY141" s="81"/>
      <c r="AFZ141" s="81"/>
      <c r="AGA141" s="81"/>
      <c r="AGB141" s="81"/>
      <c r="AGC141" s="81"/>
      <c r="AGD141" s="81"/>
      <c r="AGE141" s="81"/>
      <c r="AGF141" s="81"/>
      <c r="AGG141" s="81"/>
      <c r="AGH141" s="81"/>
      <c r="AGI141" s="81"/>
      <c r="AGJ141" s="81"/>
      <c r="AGK141" s="81"/>
      <c r="AGL141" s="81"/>
      <c r="AGM141" s="81"/>
      <c r="AGN141" s="81"/>
      <c r="AGO141" s="81"/>
      <c r="AGP141" s="81"/>
      <c r="AGQ141" s="81"/>
      <c r="AGR141" s="81"/>
      <c r="AGS141" s="81"/>
      <c r="AGT141" s="81"/>
      <c r="AGU141" s="81"/>
      <c r="AGV141" s="81"/>
      <c r="AGW141" s="81"/>
      <c r="AGX141" s="81"/>
      <c r="AGY141" s="81"/>
      <c r="AGZ141" s="81"/>
      <c r="AHA141" s="81"/>
      <c r="AHB141" s="81"/>
      <c r="AHC141" s="81"/>
      <c r="AHD141" s="81"/>
      <c r="AHE141" s="81"/>
      <c r="AHF141" s="81"/>
      <c r="AHG141" s="81"/>
      <c r="AHH141" s="81"/>
      <c r="AHI141" s="81"/>
      <c r="AHJ141" s="81"/>
      <c r="AHK141" s="81"/>
      <c r="AHL141" s="81"/>
      <c r="AHM141" s="81"/>
      <c r="AHN141" s="81"/>
      <c r="AHO141" s="81"/>
      <c r="AHP141" s="81"/>
      <c r="AHQ141" s="81"/>
      <c r="AHR141" s="81"/>
      <c r="AHS141" s="81"/>
      <c r="AHT141" s="81"/>
      <c r="AHU141" s="81"/>
      <c r="AHV141" s="81"/>
      <c r="AHW141" s="81"/>
      <c r="AHX141" s="81"/>
      <c r="AHY141" s="81"/>
      <c r="AHZ141" s="81"/>
      <c r="AIA141" s="81"/>
      <c r="AIB141" s="81"/>
      <c r="AIC141" s="81"/>
      <c r="AID141" s="81"/>
      <c r="AIE141" s="81"/>
      <c r="AIF141" s="81"/>
      <c r="AIG141" s="81"/>
      <c r="AIH141" s="81"/>
      <c r="AII141" s="81"/>
      <c r="AIJ141" s="81"/>
      <c r="AIK141" s="81"/>
      <c r="AIL141" s="81"/>
      <c r="AIM141" s="81"/>
      <c r="AIN141" s="81"/>
      <c r="AIO141" s="81"/>
      <c r="AIP141" s="81"/>
      <c r="AIQ141" s="81"/>
      <c r="AIR141" s="81"/>
      <c r="AIS141" s="81"/>
      <c r="AIT141" s="81"/>
      <c r="AIU141" s="81"/>
      <c r="AIV141" s="81"/>
      <c r="AIW141" s="81"/>
      <c r="AIX141" s="81"/>
      <c r="AIY141" s="81"/>
      <c r="AIZ141" s="81"/>
      <c r="AJA141" s="81"/>
      <c r="AJB141" s="81"/>
      <c r="AJC141" s="81"/>
      <c r="AJD141" s="81"/>
      <c r="AJE141" s="81"/>
      <c r="AJF141" s="81"/>
      <c r="AJG141" s="81"/>
      <c r="AJH141" s="81"/>
      <c r="AJI141" s="81"/>
      <c r="AJJ141" s="81"/>
      <c r="AJK141" s="81"/>
      <c r="AJL141" s="81"/>
      <c r="AJM141" s="81"/>
      <c r="AJN141" s="81"/>
      <c r="AJO141" s="81"/>
      <c r="AJP141" s="81"/>
      <c r="AJQ141" s="81"/>
      <c r="AJR141" s="81"/>
      <c r="AJS141" s="81"/>
      <c r="AJT141" s="81"/>
      <c r="AJU141" s="81"/>
      <c r="AJV141" s="81"/>
      <c r="AJW141" s="81"/>
      <c r="AJX141" s="81"/>
      <c r="AJY141" s="81"/>
      <c r="AJZ141" s="81"/>
      <c r="AKA141" s="81"/>
      <c r="AKB141" s="81"/>
      <c r="AKC141" s="81"/>
      <c r="AKD141" s="81"/>
      <c r="AKE141" s="81"/>
      <c r="AKF141" s="81"/>
      <c r="AKG141" s="81"/>
      <c r="AKH141" s="81"/>
      <c r="AKI141" s="81"/>
      <c r="AKJ141" s="81"/>
      <c r="AKK141" s="81"/>
      <c r="AKL141" s="81"/>
      <c r="AKM141" s="81"/>
      <c r="AKN141" s="81"/>
      <c r="AKO141" s="81"/>
      <c r="AKP141" s="81"/>
      <c r="AKQ141" s="81"/>
      <c r="AKR141" s="81"/>
      <c r="AKS141" s="81"/>
      <c r="AKT141" s="81"/>
      <c r="AKU141" s="81"/>
      <c r="AKV141" s="81"/>
      <c r="AKW141" s="81"/>
      <c r="AKX141" s="81"/>
      <c r="AKY141" s="81"/>
      <c r="AKZ141" s="81"/>
      <c r="ALA141" s="81"/>
      <c r="ALB141" s="81"/>
      <c r="ALC141" s="81"/>
      <c r="ALD141" s="81"/>
      <c r="ALE141" s="81"/>
      <c r="ALF141" s="81"/>
      <c r="ALG141" s="81"/>
      <c r="ALH141" s="81"/>
      <c r="ALI141" s="81"/>
      <c r="ALJ141" s="81"/>
      <c r="ALK141" s="81"/>
      <c r="ALL141" s="81"/>
      <c r="ALM141" s="81"/>
      <c r="ALN141" s="81"/>
      <c r="ALO141" s="81"/>
      <c r="ALP141" s="81"/>
      <c r="ALQ141" s="81"/>
      <c r="ALR141" s="81"/>
      <c r="ALS141" s="81"/>
      <c r="ALT141" s="81"/>
      <c r="ALU141" s="81"/>
      <c r="ALV141" s="81"/>
      <c r="ALW141" s="81"/>
      <c r="ALX141" s="81"/>
      <c r="ALY141" s="81"/>
      <c r="ALZ141" s="81"/>
      <c r="AMA141" s="81"/>
      <c r="AMB141" s="81"/>
      <c r="AMC141" s="81"/>
      <c r="AMD141" s="81"/>
      <c r="AME141" s="81"/>
      <c r="AMF141" s="81"/>
      <c r="AMG141" s="81"/>
      <c r="AMH141" s="81"/>
      <c r="AMI141" s="81"/>
      <c r="AMJ141" s="81"/>
      <c r="AMK141" s="81"/>
      <c r="AML141" s="81"/>
      <c r="AMM141" s="81"/>
      <c r="AMN141" s="81"/>
      <c r="AMO141" s="81"/>
      <c r="AMP141" s="81"/>
      <c r="AMQ141" s="81"/>
      <c r="AMR141" s="81"/>
      <c r="AMS141" s="81"/>
      <c r="AMT141" s="81"/>
      <c r="AMU141" s="81"/>
      <c r="AMV141" s="81"/>
      <c r="AMW141" s="81"/>
      <c r="AMX141" s="81"/>
      <c r="AMY141" s="81"/>
      <c r="AMZ141" s="81"/>
      <c r="ANA141" s="81"/>
      <c r="ANB141" s="81"/>
      <c r="ANC141" s="81"/>
      <c r="AND141" s="81"/>
      <c r="ANE141" s="81"/>
      <c r="ANF141" s="81"/>
      <c r="ANG141" s="81"/>
      <c r="ANH141" s="81"/>
      <c r="ANI141" s="81"/>
      <c r="ANJ141" s="81"/>
      <c r="ANK141" s="81"/>
      <c r="ANL141" s="81"/>
      <c r="ANM141" s="81"/>
      <c r="ANN141" s="81"/>
      <c r="ANO141" s="81"/>
      <c r="ANP141" s="81"/>
      <c r="ANQ141" s="81"/>
      <c r="ANR141" s="81"/>
      <c r="ANS141" s="81"/>
      <c r="ANT141" s="81"/>
      <c r="ANU141" s="81"/>
      <c r="ANV141" s="81"/>
      <c r="ANW141" s="81"/>
      <c r="ANX141" s="81"/>
      <c r="ANY141" s="81"/>
      <c r="ANZ141" s="81"/>
      <c r="AOA141" s="81"/>
      <c r="AOB141" s="81"/>
      <c r="AOC141" s="81"/>
      <c r="AOD141" s="81"/>
      <c r="AOE141" s="81"/>
      <c r="AOF141" s="81"/>
      <c r="AOG141" s="81"/>
      <c r="AOH141" s="81"/>
      <c r="AOI141" s="81"/>
      <c r="AOJ141" s="81"/>
      <c r="AOK141" s="81"/>
      <c r="AOL141" s="81"/>
      <c r="AOM141" s="81"/>
      <c r="AON141" s="81"/>
      <c r="AOO141" s="81"/>
      <c r="AOP141" s="81"/>
      <c r="AOQ141" s="81"/>
      <c r="AOR141" s="81"/>
      <c r="AOS141" s="81"/>
      <c r="AOT141" s="81"/>
      <c r="AOU141" s="81"/>
      <c r="AOV141" s="81"/>
      <c r="AOW141" s="81"/>
      <c r="AOX141" s="81"/>
      <c r="AOY141" s="81"/>
      <c r="AOZ141" s="81"/>
      <c r="APA141" s="81"/>
      <c r="APB141" s="81"/>
      <c r="APC141" s="81"/>
      <c r="APD141" s="81"/>
      <c r="APE141" s="81"/>
      <c r="APF141" s="81"/>
      <c r="APG141" s="81"/>
      <c r="APH141" s="81"/>
      <c r="API141" s="81"/>
      <c r="APJ141" s="81"/>
      <c r="APK141" s="81"/>
      <c r="APL141" s="81"/>
      <c r="APM141" s="81"/>
      <c r="APN141" s="81"/>
      <c r="APO141" s="81"/>
      <c r="APP141" s="81"/>
      <c r="APQ141" s="81"/>
      <c r="APR141" s="81"/>
      <c r="APS141" s="81"/>
      <c r="APT141" s="81"/>
      <c r="APU141" s="81"/>
      <c r="APV141" s="81"/>
      <c r="APW141" s="81"/>
      <c r="APX141" s="81"/>
      <c r="APY141" s="81"/>
      <c r="APZ141" s="81"/>
      <c r="AQA141" s="81"/>
      <c r="AQB141" s="81"/>
      <c r="AQC141" s="81"/>
      <c r="AQD141" s="81"/>
      <c r="AQE141" s="81"/>
      <c r="AQF141" s="81"/>
      <c r="AQG141" s="81"/>
      <c r="AQH141" s="81"/>
      <c r="AQI141" s="81"/>
      <c r="AQJ141" s="81"/>
      <c r="AQK141" s="81"/>
      <c r="AQL141" s="81"/>
      <c r="AQM141" s="81"/>
      <c r="AQN141" s="81"/>
      <c r="AQO141" s="81"/>
      <c r="AQP141" s="81"/>
      <c r="AQQ141" s="81"/>
      <c r="AQR141" s="81"/>
      <c r="AQS141" s="81"/>
      <c r="AQT141" s="81"/>
      <c r="AQU141" s="81"/>
      <c r="AQV141" s="81"/>
      <c r="AQW141" s="81"/>
      <c r="AQX141" s="81"/>
      <c r="AQY141" s="81"/>
      <c r="AQZ141" s="81"/>
      <c r="ARA141" s="81"/>
      <c r="ARB141" s="81"/>
      <c r="ARC141" s="81"/>
      <c r="ARD141" s="81"/>
      <c r="ARE141" s="81"/>
      <c r="ARF141" s="81"/>
      <c r="ARG141" s="81"/>
      <c r="ARH141" s="81"/>
      <c r="ARI141" s="81"/>
      <c r="ARJ141" s="81"/>
      <c r="ARK141" s="81"/>
      <c r="ARL141" s="81"/>
      <c r="ARM141" s="81"/>
      <c r="ARN141" s="81"/>
      <c r="ARO141" s="81"/>
      <c r="ARP141" s="81"/>
      <c r="ARQ141" s="81"/>
      <c r="ARR141" s="81"/>
      <c r="ARS141" s="81"/>
      <c r="ART141" s="81"/>
      <c r="ARU141" s="81"/>
      <c r="ARV141" s="81"/>
      <c r="ARW141" s="81"/>
      <c r="ARX141" s="81"/>
      <c r="ARY141" s="81"/>
      <c r="ARZ141" s="81"/>
      <c r="ASA141" s="81"/>
      <c r="ASB141" s="81"/>
      <c r="ASC141" s="81"/>
      <c r="ASD141" s="81"/>
      <c r="ASE141" s="81"/>
      <c r="ASF141" s="81"/>
      <c r="ASG141" s="81"/>
      <c r="ASH141" s="81"/>
      <c r="ASI141" s="81"/>
      <c r="ASJ141" s="81"/>
      <c r="ASK141" s="81"/>
      <c r="ASL141" s="81"/>
      <c r="ASM141" s="81"/>
      <c r="ASN141" s="81"/>
      <c r="ASO141" s="81"/>
      <c r="ASP141" s="81"/>
      <c r="ASQ141" s="81"/>
      <c r="ASR141" s="81"/>
      <c r="ASS141" s="81"/>
      <c r="AST141" s="81"/>
      <c r="ASU141" s="81"/>
      <c r="ASV141" s="81"/>
      <c r="ASW141" s="81"/>
      <c r="ASX141" s="81"/>
      <c r="ASY141" s="81"/>
      <c r="ASZ141" s="81"/>
      <c r="ATA141" s="81"/>
      <c r="ATB141" s="81"/>
      <c r="ATC141" s="81"/>
      <c r="ATD141" s="81"/>
      <c r="ATE141" s="81"/>
      <c r="ATF141" s="81"/>
      <c r="ATG141" s="81"/>
      <c r="ATH141" s="81"/>
      <c r="ATI141" s="81"/>
      <c r="ATJ141" s="81"/>
      <c r="ATK141" s="81"/>
      <c r="ATL141" s="81"/>
      <c r="ATM141" s="81"/>
      <c r="ATN141" s="81"/>
      <c r="ATO141" s="81"/>
      <c r="ATP141" s="81"/>
      <c r="ATQ141" s="81"/>
      <c r="ATR141" s="81"/>
      <c r="ATS141" s="81"/>
      <c r="ATT141" s="81"/>
      <c r="ATU141" s="81"/>
      <c r="ATV141" s="81"/>
      <c r="ATW141" s="81"/>
      <c r="ATX141" s="81"/>
      <c r="ATY141" s="81"/>
      <c r="ATZ141" s="81"/>
      <c r="AUA141" s="81"/>
      <c r="AUB141" s="81"/>
      <c r="AUC141" s="81"/>
      <c r="AUD141" s="81"/>
      <c r="AUE141" s="81"/>
      <c r="AUF141" s="81"/>
      <c r="AUG141" s="81"/>
      <c r="AUH141" s="81"/>
      <c r="AUI141" s="81"/>
      <c r="AUJ141" s="81"/>
      <c r="AUK141" s="81"/>
      <c r="AUL141" s="81"/>
      <c r="AUM141" s="81"/>
      <c r="AUN141" s="81"/>
      <c r="AUO141" s="81"/>
      <c r="AUP141" s="81"/>
      <c r="AUQ141" s="81"/>
      <c r="AUR141" s="81"/>
      <c r="AUS141" s="81"/>
      <c r="AUT141" s="81"/>
      <c r="AUU141" s="81"/>
      <c r="AUV141" s="81"/>
      <c r="AUW141" s="81"/>
      <c r="AUX141" s="81"/>
      <c r="AUY141" s="81"/>
      <c r="AUZ141" s="81"/>
      <c r="AVA141" s="81"/>
      <c r="AVB141" s="81"/>
      <c r="AVC141" s="81"/>
      <c r="AVD141" s="81"/>
      <c r="AVE141" s="81"/>
      <c r="AVF141" s="81"/>
      <c r="AVG141" s="81"/>
      <c r="AVH141" s="81"/>
      <c r="AVI141" s="81"/>
      <c r="AVJ141" s="81"/>
      <c r="AVK141" s="81"/>
      <c r="AVL141" s="81"/>
      <c r="AVM141" s="81"/>
      <c r="AVN141" s="81"/>
      <c r="AVO141" s="81"/>
      <c r="AVP141" s="81"/>
      <c r="AVQ141" s="81"/>
      <c r="AVR141" s="81"/>
      <c r="AVS141" s="81"/>
      <c r="AVT141" s="81"/>
      <c r="AVU141" s="81"/>
      <c r="AVV141" s="81"/>
      <c r="AVW141" s="81"/>
      <c r="AVX141" s="81"/>
      <c r="AVY141" s="81"/>
      <c r="AVZ141" s="81"/>
      <c r="AWA141" s="81"/>
      <c r="AWB141" s="81"/>
      <c r="AWC141" s="81"/>
      <c r="AWD141" s="81"/>
      <c r="AWE141" s="81"/>
      <c r="AWF141" s="81"/>
      <c r="AWG141" s="81"/>
      <c r="AWH141" s="81"/>
      <c r="AWI141" s="81"/>
      <c r="AWJ141" s="81"/>
      <c r="AWK141" s="81"/>
      <c r="AWL141" s="81"/>
      <c r="AWM141" s="81"/>
      <c r="AWN141" s="81"/>
      <c r="AWO141" s="81"/>
      <c r="AWP141" s="81"/>
      <c r="AWQ141" s="81"/>
      <c r="AWR141" s="81"/>
      <c r="AWS141" s="81"/>
      <c r="AWT141" s="81"/>
      <c r="AWU141" s="81"/>
      <c r="AWV141" s="81"/>
      <c r="AWW141" s="81"/>
      <c r="AWX141" s="81"/>
      <c r="AWY141" s="81"/>
      <c r="AWZ141" s="81"/>
      <c r="AXA141" s="81"/>
      <c r="AXB141" s="81"/>
      <c r="AXC141" s="81"/>
      <c r="AXD141" s="81"/>
      <c r="AXE141" s="81"/>
      <c r="AXF141" s="81"/>
      <c r="AXG141" s="81"/>
      <c r="AXH141" s="81"/>
      <c r="AXI141" s="81"/>
      <c r="AXJ141" s="81"/>
      <c r="AXK141" s="81"/>
      <c r="AXL141" s="81"/>
      <c r="AXM141" s="81"/>
      <c r="AXN141" s="81"/>
      <c r="AXO141" s="81"/>
      <c r="AXP141" s="81"/>
      <c r="AXQ141" s="81"/>
      <c r="AXR141" s="81"/>
      <c r="AXS141" s="81"/>
      <c r="AXT141" s="81"/>
      <c r="AXU141" s="81"/>
      <c r="AXV141" s="81"/>
      <c r="AXW141" s="81"/>
      <c r="AXX141" s="81"/>
      <c r="AXY141" s="81"/>
      <c r="AXZ141" s="81"/>
      <c r="AYA141" s="81"/>
      <c r="AYB141" s="81"/>
      <c r="AYC141" s="81"/>
      <c r="AYD141" s="81"/>
      <c r="AYE141" s="81"/>
      <c r="AYF141" s="81"/>
      <c r="AYG141" s="81"/>
      <c r="AYH141" s="81"/>
      <c r="AYI141" s="81"/>
      <c r="AYJ141" s="81"/>
      <c r="AYK141" s="81"/>
      <c r="AYL141" s="81"/>
      <c r="AYM141" s="81"/>
      <c r="AYN141" s="81"/>
      <c r="AYO141" s="81"/>
      <c r="AYP141" s="81"/>
      <c r="AYQ141" s="81"/>
      <c r="AYR141" s="81"/>
      <c r="AYS141" s="81"/>
      <c r="AYT141" s="81"/>
      <c r="AYU141" s="81"/>
      <c r="AYV141" s="81"/>
      <c r="AYW141" s="81"/>
      <c r="AYX141" s="81"/>
      <c r="AYY141" s="81"/>
      <c r="AYZ141" s="81"/>
      <c r="AZA141" s="81"/>
      <c r="AZB141" s="81"/>
      <c r="AZC141" s="81"/>
      <c r="AZD141" s="81"/>
      <c r="AZE141" s="81"/>
      <c r="AZF141" s="81"/>
      <c r="AZG141" s="81"/>
      <c r="AZH141" s="81"/>
      <c r="AZI141" s="81"/>
      <c r="AZJ141" s="81"/>
      <c r="AZK141" s="81"/>
      <c r="AZL141" s="81"/>
      <c r="AZM141" s="81"/>
      <c r="AZN141" s="81"/>
      <c r="AZO141" s="81"/>
      <c r="AZP141" s="81"/>
      <c r="AZQ141" s="81"/>
      <c r="AZR141" s="81"/>
      <c r="AZS141" s="81"/>
      <c r="AZT141" s="81"/>
      <c r="AZU141" s="81"/>
      <c r="AZV141" s="81"/>
      <c r="AZW141" s="81"/>
      <c r="AZX141" s="81"/>
      <c r="AZY141" s="81"/>
      <c r="AZZ141" s="81"/>
      <c r="BAA141" s="81"/>
      <c r="BAB141" s="81"/>
      <c r="BAC141" s="81"/>
      <c r="BAD141" s="81"/>
      <c r="BAE141" s="81"/>
      <c r="BAF141" s="81"/>
      <c r="BAG141" s="81"/>
      <c r="BAH141" s="81"/>
      <c r="BAI141" s="81"/>
      <c r="BAJ141" s="81"/>
      <c r="BAK141" s="81"/>
      <c r="BAL141" s="81"/>
      <c r="BAM141" s="81"/>
      <c r="BAN141" s="81"/>
      <c r="BAO141" s="81"/>
      <c r="BAP141" s="81"/>
      <c r="BAQ141" s="81"/>
      <c r="BAR141" s="81"/>
      <c r="BAS141" s="81"/>
      <c r="BAT141" s="81"/>
      <c r="BAU141" s="81"/>
      <c r="BAV141" s="81"/>
      <c r="BAW141" s="81"/>
      <c r="BAX141" s="81"/>
      <c r="BAY141" s="81"/>
      <c r="BAZ141" s="81"/>
      <c r="BBA141" s="81"/>
      <c r="BBB141" s="81"/>
      <c r="BBC141" s="81"/>
      <c r="BBD141" s="81"/>
      <c r="BBE141" s="81"/>
      <c r="BBF141" s="81"/>
      <c r="BBG141" s="81"/>
      <c r="BBH141" s="81"/>
      <c r="BBI141" s="81"/>
      <c r="BBJ141" s="81"/>
      <c r="BBK141" s="81"/>
      <c r="BBL141" s="81"/>
      <c r="BBM141" s="81"/>
      <c r="BBN141" s="81"/>
      <c r="BBO141" s="81"/>
      <c r="BBP141" s="81"/>
      <c r="BBQ141" s="81"/>
      <c r="BBR141" s="81"/>
      <c r="BBS141" s="81"/>
      <c r="BBT141" s="81"/>
      <c r="BBU141" s="81"/>
      <c r="BBV141" s="81"/>
      <c r="BBW141" s="81"/>
      <c r="BBX141" s="81"/>
      <c r="BBY141" s="81"/>
      <c r="BBZ141" s="81"/>
      <c r="BCA141" s="81"/>
      <c r="BCB141" s="81"/>
      <c r="BCC141" s="81"/>
      <c r="BCD141" s="81"/>
      <c r="BCE141" s="81"/>
      <c r="BCF141" s="81"/>
      <c r="BCG141" s="81"/>
      <c r="BCH141" s="81"/>
      <c r="BCI141" s="81"/>
      <c r="BCJ141" s="81"/>
      <c r="BCK141" s="81"/>
      <c r="BCL141" s="81"/>
      <c r="BCM141" s="81"/>
      <c r="BCN141" s="81"/>
      <c r="BCO141" s="81"/>
      <c r="BCP141" s="81"/>
      <c r="BCQ141" s="81"/>
      <c r="BCR141" s="81"/>
      <c r="BCS141" s="81"/>
      <c r="BCT141" s="81"/>
      <c r="BCU141" s="81"/>
      <c r="BCV141" s="81"/>
      <c r="BCW141" s="81"/>
      <c r="BCX141" s="81"/>
      <c r="BCY141" s="81"/>
      <c r="BCZ141" s="81"/>
      <c r="BDA141" s="81"/>
      <c r="BDB141" s="81"/>
      <c r="BDC141" s="81"/>
      <c r="BDD141" s="81"/>
      <c r="BDE141" s="81"/>
      <c r="BDF141" s="81"/>
      <c r="BDG141" s="81"/>
      <c r="BDH141" s="81"/>
      <c r="BDI141" s="81"/>
      <c r="BDJ141" s="81"/>
      <c r="BDK141" s="81"/>
      <c r="BDL141" s="81"/>
      <c r="BDM141" s="81"/>
      <c r="BDN141" s="81"/>
      <c r="BDO141" s="81"/>
      <c r="BDP141" s="81"/>
      <c r="BDQ141" s="81"/>
      <c r="BDR141" s="81"/>
      <c r="BDS141" s="81"/>
      <c r="BDT141" s="81"/>
      <c r="BDU141" s="81"/>
      <c r="BDV141" s="81"/>
      <c r="BDW141" s="81"/>
      <c r="BDX141" s="81"/>
      <c r="BDY141" s="81"/>
      <c r="BDZ141" s="81"/>
      <c r="BEA141" s="81"/>
      <c r="BEB141" s="81"/>
      <c r="BEC141" s="81"/>
      <c r="BED141" s="81"/>
      <c r="BEE141" s="81"/>
      <c r="BEF141" s="81"/>
      <c r="BEG141" s="81"/>
      <c r="BEH141" s="81"/>
      <c r="BEI141" s="81"/>
      <c r="BEJ141" s="81"/>
      <c r="BEK141" s="81"/>
      <c r="BEL141" s="81"/>
      <c r="BEM141" s="81"/>
      <c r="BEN141" s="81"/>
      <c r="BEO141" s="81"/>
      <c r="BEP141" s="81"/>
      <c r="BEQ141" s="81"/>
      <c r="BER141" s="81"/>
      <c r="BES141" s="81"/>
      <c r="BET141" s="81"/>
      <c r="BEU141" s="81"/>
      <c r="BEV141" s="81"/>
      <c r="BEW141" s="81"/>
      <c r="BEX141" s="81"/>
      <c r="BEY141" s="81"/>
      <c r="BEZ141" s="81"/>
      <c r="BFA141" s="81"/>
      <c r="BFB141" s="81"/>
      <c r="BFC141" s="81"/>
      <c r="BFD141" s="81"/>
      <c r="BFE141" s="81"/>
      <c r="BFF141" s="81"/>
      <c r="BFG141" s="81"/>
      <c r="BFH141" s="81"/>
      <c r="BFI141" s="81"/>
      <c r="BFJ141" s="81"/>
      <c r="BFK141" s="81"/>
      <c r="BFL141" s="81"/>
      <c r="BFM141" s="81"/>
      <c r="BFN141" s="81"/>
      <c r="BFO141" s="81"/>
      <c r="BFP141" s="81"/>
      <c r="BFQ141" s="81"/>
      <c r="BFR141" s="81"/>
      <c r="BFS141" s="81"/>
      <c r="BFT141" s="81"/>
      <c r="BFU141" s="81"/>
      <c r="BFV141" s="81"/>
      <c r="BFW141" s="81"/>
      <c r="BFX141" s="81"/>
      <c r="BFY141" s="81"/>
      <c r="BFZ141" s="81"/>
      <c r="BGA141" s="81"/>
      <c r="BGB141" s="81"/>
      <c r="BGC141" s="81"/>
      <c r="BGD141" s="81"/>
      <c r="BGE141" s="81"/>
      <c r="BGF141" s="81"/>
      <c r="BGG141" s="81"/>
      <c r="BGH141" s="81"/>
      <c r="BGI141" s="81"/>
      <c r="BGJ141" s="81"/>
      <c r="BGK141" s="81"/>
      <c r="BGL141" s="81"/>
      <c r="BGM141" s="81"/>
      <c r="BGN141" s="81"/>
      <c r="BGO141" s="81"/>
      <c r="BGP141" s="81"/>
      <c r="BGQ141" s="81"/>
      <c r="BGR141" s="81"/>
      <c r="BGS141" s="81"/>
      <c r="BGT141" s="81"/>
      <c r="BGU141" s="81"/>
      <c r="BGV141" s="81"/>
      <c r="BGW141" s="81"/>
      <c r="BGX141" s="81"/>
      <c r="BGY141" s="81"/>
      <c r="BGZ141" s="81"/>
      <c r="BHA141" s="81"/>
      <c r="BHB141" s="81"/>
      <c r="BHC141" s="81"/>
      <c r="BHD141" s="81"/>
      <c r="BHE141" s="81"/>
      <c r="BHF141" s="81"/>
      <c r="BHG141" s="81"/>
      <c r="BHH141" s="81"/>
      <c r="BHI141" s="81"/>
      <c r="BHJ141" s="81"/>
      <c r="BHK141" s="81"/>
      <c r="BHL141" s="81"/>
      <c r="BHM141" s="81"/>
      <c r="BHN141" s="81"/>
      <c r="BHO141" s="81"/>
      <c r="BHP141" s="81"/>
      <c r="BHQ141" s="81"/>
      <c r="BHR141" s="81"/>
      <c r="BHS141" s="81"/>
      <c r="BHT141" s="81"/>
      <c r="BHU141" s="81"/>
      <c r="BHV141" s="81"/>
      <c r="BHW141" s="81"/>
      <c r="BHX141" s="81"/>
      <c r="BHY141" s="81"/>
      <c r="BHZ141" s="81"/>
      <c r="BIA141" s="81"/>
      <c r="BIB141" s="81"/>
      <c r="BIC141" s="81"/>
      <c r="BID141" s="81"/>
      <c r="BIE141" s="81"/>
      <c r="BIF141" s="81"/>
      <c r="BIG141" s="81"/>
      <c r="BIH141" s="81"/>
      <c r="BII141" s="81"/>
      <c r="BIJ141" s="81"/>
      <c r="BIK141" s="81"/>
      <c r="BIL141" s="81"/>
      <c r="BIM141" s="81"/>
      <c r="BIN141" s="81"/>
      <c r="BIO141" s="81"/>
      <c r="BIP141" s="81"/>
      <c r="BIQ141" s="81"/>
      <c r="BIR141" s="81"/>
      <c r="BIS141" s="81"/>
      <c r="BIT141" s="81"/>
      <c r="BIU141" s="81"/>
      <c r="BIV141" s="81"/>
      <c r="BIW141" s="81"/>
      <c r="BIX141" s="81"/>
      <c r="BIY141" s="81"/>
      <c r="BIZ141" s="81"/>
    </row>
    <row r="142" spans="1:1612" s="82" customFormat="1" ht="36" customHeight="1">
      <c r="A142" s="143" t="s">
        <v>135</v>
      </c>
      <c r="B142" s="143"/>
      <c r="C142" s="182"/>
      <c r="D142" s="79">
        <v>2017</v>
      </c>
      <c r="E142" s="79">
        <v>2017</v>
      </c>
      <c r="F142" s="79">
        <v>2017</v>
      </c>
      <c r="G142" s="76">
        <f t="shared" si="26"/>
        <v>3586.9569999999999</v>
      </c>
      <c r="H142" s="80">
        <v>0</v>
      </c>
      <c r="I142" s="80">
        <v>3260.5</v>
      </c>
      <c r="J142" s="80">
        <v>0</v>
      </c>
      <c r="K142" s="80">
        <v>326.45699999999999</v>
      </c>
      <c r="L142" s="80">
        <v>0</v>
      </c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  <c r="DK142" s="81"/>
      <c r="DL142" s="81"/>
      <c r="DM142" s="81"/>
      <c r="DN142" s="81"/>
      <c r="DO142" s="81"/>
      <c r="DP142" s="81"/>
      <c r="DQ142" s="81"/>
      <c r="DR142" s="81"/>
      <c r="DS142" s="81"/>
      <c r="DT142" s="81"/>
      <c r="DU142" s="81"/>
      <c r="DV142" s="81"/>
      <c r="DW142" s="81"/>
      <c r="DX142" s="81"/>
      <c r="DY142" s="81"/>
      <c r="DZ142" s="81"/>
      <c r="EA142" s="81"/>
      <c r="EB142" s="81"/>
      <c r="EC142" s="81"/>
      <c r="ED142" s="81"/>
      <c r="EE142" s="81"/>
      <c r="EF142" s="81"/>
      <c r="EG142" s="81"/>
      <c r="EH142" s="81"/>
      <c r="EI142" s="81"/>
      <c r="EJ142" s="81"/>
      <c r="EK142" s="81"/>
      <c r="EL142" s="81"/>
      <c r="EM142" s="81"/>
      <c r="EN142" s="81"/>
      <c r="EO142" s="81"/>
      <c r="EP142" s="81"/>
      <c r="EQ142" s="81"/>
      <c r="ER142" s="81"/>
      <c r="ES142" s="81"/>
      <c r="ET142" s="81"/>
      <c r="EU142" s="81"/>
      <c r="EV142" s="81"/>
      <c r="EW142" s="81"/>
      <c r="EX142" s="81"/>
      <c r="EY142" s="81"/>
      <c r="EZ142" s="81"/>
      <c r="FA142" s="81"/>
      <c r="FB142" s="81"/>
      <c r="FC142" s="81"/>
      <c r="FD142" s="81"/>
      <c r="FE142" s="81"/>
      <c r="FF142" s="81"/>
      <c r="FG142" s="81"/>
      <c r="FH142" s="81"/>
      <c r="FI142" s="81"/>
      <c r="FJ142" s="81"/>
      <c r="FK142" s="81"/>
      <c r="FL142" s="81"/>
      <c r="FM142" s="81"/>
      <c r="FN142" s="81"/>
      <c r="FO142" s="81"/>
      <c r="FP142" s="81"/>
      <c r="FQ142" s="81"/>
      <c r="FR142" s="81"/>
      <c r="FS142" s="81"/>
      <c r="FT142" s="81"/>
      <c r="FU142" s="81"/>
      <c r="FV142" s="81"/>
      <c r="FW142" s="81"/>
      <c r="FX142" s="81"/>
      <c r="FY142" s="81"/>
      <c r="FZ142" s="81"/>
      <c r="GA142" s="81"/>
      <c r="GB142" s="81"/>
      <c r="GC142" s="81"/>
      <c r="GD142" s="81"/>
      <c r="GE142" s="81"/>
      <c r="GF142" s="81"/>
      <c r="GG142" s="81"/>
      <c r="GH142" s="81"/>
      <c r="GI142" s="81"/>
      <c r="GJ142" s="81"/>
      <c r="GK142" s="81"/>
      <c r="GL142" s="81"/>
      <c r="GM142" s="81"/>
      <c r="GN142" s="81"/>
      <c r="GO142" s="81"/>
      <c r="GP142" s="81"/>
      <c r="GQ142" s="81"/>
      <c r="GR142" s="81"/>
      <c r="GS142" s="81"/>
      <c r="GT142" s="81"/>
      <c r="GU142" s="81"/>
      <c r="GV142" s="81"/>
      <c r="GW142" s="81"/>
      <c r="GX142" s="81"/>
      <c r="GY142" s="81"/>
      <c r="GZ142" s="81"/>
      <c r="HA142" s="81"/>
      <c r="HB142" s="81"/>
      <c r="HC142" s="81"/>
      <c r="HD142" s="81"/>
      <c r="HE142" s="81"/>
      <c r="HF142" s="81"/>
      <c r="HG142" s="81"/>
      <c r="HH142" s="81"/>
      <c r="HI142" s="81"/>
      <c r="HJ142" s="81"/>
      <c r="HK142" s="81"/>
      <c r="HL142" s="81"/>
      <c r="HM142" s="81"/>
      <c r="HN142" s="81"/>
      <c r="HO142" s="81"/>
      <c r="HP142" s="81"/>
      <c r="HQ142" s="81"/>
      <c r="HR142" s="81"/>
      <c r="HS142" s="81"/>
      <c r="HT142" s="81"/>
      <c r="HU142" s="81"/>
      <c r="HV142" s="81"/>
      <c r="HW142" s="81"/>
      <c r="HX142" s="81"/>
      <c r="HY142" s="81"/>
      <c r="HZ142" s="81"/>
      <c r="IA142" s="81"/>
      <c r="IB142" s="81"/>
      <c r="IC142" s="81"/>
      <c r="ID142" s="81"/>
      <c r="IE142" s="81"/>
      <c r="IF142" s="81"/>
      <c r="IG142" s="81"/>
      <c r="IH142" s="81"/>
      <c r="II142" s="81"/>
      <c r="IJ142" s="81"/>
      <c r="IK142" s="81"/>
      <c r="IL142" s="81"/>
      <c r="IM142" s="81"/>
      <c r="IN142" s="81"/>
      <c r="IO142" s="81"/>
      <c r="IP142" s="81"/>
      <c r="IQ142" s="81"/>
      <c r="IR142" s="81"/>
      <c r="IS142" s="81"/>
      <c r="IT142" s="81"/>
      <c r="IU142" s="81"/>
      <c r="IV142" s="81"/>
      <c r="IW142" s="81"/>
      <c r="IX142" s="81"/>
      <c r="IY142" s="81"/>
      <c r="IZ142" s="81"/>
      <c r="JA142" s="81"/>
      <c r="JB142" s="81"/>
      <c r="JC142" s="81"/>
      <c r="JD142" s="81"/>
      <c r="JE142" s="81"/>
      <c r="JF142" s="81"/>
      <c r="JG142" s="81"/>
      <c r="JH142" s="81"/>
      <c r="JI142" s="81"/>
      <c r="JJ142" s="81"/>
      <c r="JK142" s="81"/>
      <c r="JL142" s="81"/>
      <c r="JM142" s="81"/>
      <c r="JN142" s="81"/>
      <c r="JO142" s="81"/>
      <c r="JP142" s="81"/>
      <c r="JQ142" s="81"/>
      <c r="JR142" s="81"/>
      <c r="JS142" s="81"/>
      <c r="JT142" s="81"/>
      <c r="JU142" s="81"/>
      <c r="JV142" s="81"/>
      <c r="JW142" s="81"/>
      <c r="JX142" s="81"/>
      <c r="JY142" s="81"/>
      <c r="JZ142" s="81"/>
      <c r="KA142" s="81"/>
      <c r="KB142" s="81"/>
      <c r="KC142" s="81"/>
      <c r="KD142" s="81"/>
      <c r="KE142" s="81"/>
      <c r="KF142" s="81"/>
      <c r="KG142" s="81"/>
      <c r="KH142" s="81"/>
      <c r="KI142" s="81"/>
      <c r="KJ142" s="81"/>
      <c r="KK142" s="81"/>
      <c r="KL142" s="81"/>
      <c r="KM142" s="81"/>
      <c r="KN142" s="81"/>
      <c r="KO142" s="81"/>
      <c r="KP142" s="81"/>
      <c r="KQ142" s="81"/>
      <c r="KR142" s="81"/>
      <c r="KS142" s="81"/>
      <c r="KT142" s="81"/>
      <c r="KU142" s="81"/>
      <c r="KV142" s="81"/>
      <c r="KW142" s="81"/>
      <c r="KX142" s="81"/>
      <c r="KY142" s="81"/>
      <c r="KZ142" s="81"/>
      <c r="LA142" s="81"/>
      <c r="LB142" s="81"/>
      <c r="LC142" s="81"/>
      <c r="LD142" s="81"/>
      <c r="LE142" s="81"/>
      <c r="LF142" s="81"/>
      <c r="LG142" s="81"/>
      <c r="LH142" s="81"/>
      <c r="LI142" s="81"/>
      <c r="LJ142" s="81"/>
      <c r="LK142" s="81"/>
      <c r="LL142" s="81"/>
      <c r="LM142" s="81"/>
      <c r="LN142" s="81"/>
      <c r="LO142" s="81"/>
      <c r="LP142" s="81"/>
      <c r="LQ142" s="81"/>
      <c r="LR142" s="81"/>
      <c r="LS142" s="81"/>
      <c r="LT142" s="81"/>
      <c r="LU142" s="81"/>
      <c r="LV142" s="81"/>
      <c r="LW142" s="81"/>
      <c r="LX142" s="81"/>
      <c r="LY142" s="81"/>
      <c r="LZ142" s="81"/>
      <c r="MA142" s="81"/>
      <c r="MB142" s="81"/>
      <c r="MC142" s="81"/>
      <c r="MD142" s="81"/>
      <c r="ME142" s="81"/>
      <c r="MF142" s="81"/>
      <c r="MG142" s="81"/>
      <c r="MH142" s="81"/>
      <c r="MI142" s="81"/>
      <c r="MJ142" s="81"/>
      <c r="MK142" s="81"/>
      <c r="ML142" s="81"/>
      <c r="MM142" s="81"/>
      <c r="MN142" s="81"/>
      <c r="MO142" s="81"/>
      <c r="MP142" s="81"/>
      <c r="MQ142" s="81"/>
      <c r="MR142" s="81"/>
      <c r="MS142" s="81"/>
      <c r="MT142" s="81"/>
      <c r="MU142" s="81"/>
      <c r="MV142" s="81"/>
      <c r="MW142" s="81"/>
      <c r="MX142" s="81"/>
      <c r="MY142" s="81"/>
      <c r="MZ142" s="81"/>
      <c r="NA142" s="81"/>
      <c r="NB142" s="81"/>
      <c r="NC142" s="81"/>
      <c r="ND142" s="81"/>
      <c r="NE142" s="81"/>
      <c r="NF142" s="81"/>
      <c r="NG142" s="81"/>
      <c r="NH142" s="81"/>
      <c r="NI142" s="81"/>
      <c r="NJ142" s="81"/>
      <c r="NK142" s="81"/>
      <c r="NL142" s="81"/>
      <c r="NM142" s="81"/>
      <c r="NN142" s="81"/>
      <c r="NO142" s="81"/>
      <c r="NP142" s="81"/>
      <c r="NQ142" s="81"/>
      <c r="NR142" s="81"/>
      <c r="NS142" s="81"/>
      <c r="NT142" s="81"/>
      <c r="NU142" s="81"/>
      <c r="NV142" s="81"/>
      <c r="NW142" s="81"/>
      <c r="NX142" s="81"/>
      <c r="NY142" s="81"/>
      <c r="NZ142" s="81"/>
      <c r="OA142" s="81"/>
      <c r="OB142" s="81"/>
      <c r="OC142" s="81"/>
      <c r="OD142" s="81"/>
      <c r="OE142" s="81"/>
      <c r="OF142" s="81"/>
      <c r="OG142" s="81"/>
      <c r="OH142" s="81"/>
      <c r="OI142" s="81"/>
      <c r="OJ142" s="81"/>
      <c r="OK142" s="81"/>
      <c r="OL142" s="81"/>
      <c r="OM142" s="81"/>
      <c r="ON142" s="81"/>
      <c r="OO142" s="81"/>
      <c r="OP142" s="81"/>
      <c r="OQ142" s="81"/>
      <c r="OR142" s="81"/>
      <c r="OS142" s="81"/>
      <c r="OT142" s="81"/>
      <c r="OU142" s="81"/>
      <c r="OV142" s="81"/>
      <c r="OW142" s="81"/>
      <c r="OX142" s="81"/>
      <c r="OY142" s="81"/>
      <c r="OZ142" s="81"/>
      <c r="PA142" s="81"/>
      <c r="PB142" s="81"/>
      <c r="PC142" s="81"/>
      <c r="PD142" s="81"/>
      <c r="PE142" s="81"/>
      <c r="PF142" s="81"/>
      <c r="PG142" s="81"/>
      <c r="PH142" s="81"/>
      <c r="PI142" s="81"/>
      <c r="PJ142" s="81"/>
      <c r="PK142" s="81"/>
      <c r="PL142" s="81"/>
      <c r="PM142" s="81"/>
      <c r="PN142" s="81"/>
      <c r="PO142" s="81"/>
      <c r="PP142" s="81"/>
      <c r="PQ142" s="81"/>
      <c r="PR142" s="81"/>
      <c r="PS142" s="81"/>
      <c r="PT142" s="81"/>
      <c r="PU142" s="81"/>
      <c r="PV142" s="81"/>
      <c r="PW142" s="81"/>
      <c r="PX142" s="81"/>
      <c r="PY142" s="81"/>
      <c r="PZ142" s="81"/>
      <c r="QA142" s="81"/>
      <c r="QB142" s="81"/>
      <c r="QC142" s="81"/>
      <c r="QD142" s="81"/>
      <c r="QE142" s="81"/>
      <c r="QF142" s="81"/>
      <c r="QG142" s="81"/>
      <c r="QH142" s="81"/>
      <c r="QI142" s="81"/>
      <c r="QJ142" s="81"/>
      <c r="QK142" s="81"/>
      <c r="QL142" s="81"/>
      <c r="QM142" s="81"/>
      <c r="QN142" s="81"/>
      <c r="QO142" s="81"/>
      <c r="QP142" s="81"/>
      <c r="QQ142" s="81"/>
      <c r="QR142" s="81"/>
      <c r="QS142" s="81"/>
      <c r="QT142" s="81"/>
      <c r="QU142" s="81"/>
      <c r="QV142" s="81"/>
      <c r="QW142" s="81"/>
      <c r="QX142" s="81"/>
      <c r="QY142" s="81"/>
      <c r="QZ142" s="81"/>
      <c r="RA142" s="81"/>
      <c r="RB142" s="81"/>
      <c r="RC142" s="81"/>
      <c r="RD142" s="81"/>
      <c r="RE142" s="81"/>
      <c r="RF142" s="81"/>
      <c r="RG142" s="81"/>
      <c r="RH142" s="81"/>
      <c r="RI142" s="81"/>
      <c r="RJ142" s="81"/>
      <c r="RK142" s="81"/>
      <c r="RL142" s="81"/>
      <c r="RM142" s="81"/>
      <c r="RN142" s="81"/>
      <c r="RO142" s="81"/>
      <c r="RP142" s="81"/>
      <c r="RQ142" s="81"/>
      <c r="RR142" s="81"/>
      <c r="RS142" s="81"/>
      <c r="RT142" s="81"/>
      <c r="RU142" s="81"/>
      <c r="RV142" s="81"/>
      <c r="RW142" s="81"/>
      <c r="RX142" s="81"/>
      <c r="RY142" s="81"/>
      <c r="RZ142" s="81"/>
      <c r="SA142" s="81"/>
      <c r="SB142" s="81"/>
      <c r="SC142" s="81"/>
      <c r="SD142" s="81"/>
      <c r="SE142" s="81"/>
      <c r="SF142" s="81"/>
      <c r="SG142" s="81"/>
      <c r="SH142" s="81"/>
      <c r="SI142" s="81"/>
      <c r="SJ142" s="81"/>
      <c r="SK142" s="81"/>
      <c r="SL142" s="81"/>
      <c r="SM142" s="81"/>
      <c r="SN142" s="81"/>
      <c r="SO142" s="81"/>
      <c r="SP142" s="81"/>
      <c r="SQ142" s="81"/>
      <c r="SR142" s="81"/>
      <c r="SS142" s="81"/>
      <c r="ST142" s="81"/>
      <c r="SU142" s="81"/>
      <c r="SV142" s="81"/>
      <c r="SW142" s="81"/>
      <c r="SX142" s="81"/>
      <c r="SY142" s="81"/>
      <c r="SZ142" s="81"/>
      <c r="TA142" s="81"/>
      <c r="TB142" s="81"/>
      <c r="TC142" s="81"/>
      <c r="TD142" s="81"/>
      <c r="TE142" s="81"/>
      <c r="TF142" s="81"/>
      <c r="TG142" s="81"/>
      <c r="TH142" s="81"/>
      <c r="TI142" s="81"/>
      <c r="TJ142" s="81"/>
      <c r="TK142" s="81"/>
      <c r="TL142" s="81"/>
      <c r="TM142" s="81"/>
      <c r="TN142" s="81"/>
      <c r="TO142" s="81"/>
      <c r="TP142" s="81"/>
      <c r="TQ142" s="81"/>
      <c r="TR142" s="81"/>
      <c r="TS142" s="81"/>
      <c r="TT142" s="81"/>
      <c r="TU142" s="81"/>
      <c r="TV142" s="81"/>
      <c r="TW142" s="81"/>
      <c r="TX142" s="81"/>
      <c r="TY142" s="81"/>
      <c r="TZ142" s="81"/>
      <c r="UA142" s="81"/>
      <c r="UB142" s="81"/>
      <c r="UC142" s="81"/>
      <c r="UD142" s="81"/>
      <c r="UE142" s="81"/>
      <c r="UF142" s="81"/>
      <c r="UG142" s="81"/>
      <c r="UH142" s="81"/>
      <c r="UI142" s="81"/>
      <c r="UJ142" s="81"/>
      <c r="UK142" s="81"/>
      <c r="UL142" s="81"/>
      <c r="UM142" s="81"/>
      <c r="UN142" s="81"/>
      <c r="UO142" s="81"/>
      <c r="UP142" s="81"/>
      <c r="UQ142" s="81"/>
      <c r="UR142" s="81"/>
      <c r="US142" s="81"/>
      <c r="UT142" s="81"/>
      <c r="UU142" s="81"/>
      <c r="UV142" s="81"/>
      <c r="UW142" s="81"/>
      <c r="UX142" s="81"/>
      <c r="UY142" s="81"/>
      <c r="UZ142" s="81"/>
      <c r="VA142" s="81"/>
      <c r="VB142" s="81"/>
      <c r="VC142" s="81"/>
      <c r="VD142" s="81"/>
      <c r="VE142" s="81"/>
      <c r="VF142" s="81"/>
      <c r="VG142" s="81"/>
      <c r="VH142" s="81"/>
      <c r="VI142" s="81"/>
      <c r="VJ142" s="81"/>
      <c r="VK142" s="81"/>
      <c r="VL142" s="81"/>
      <c r="VM142" s="81"/>
      <c r="VN142" s="81"/>
      <c r="VO142" s="81"/>
      <c r="VP142" s="81"/>
      <c r="VQ142" s="81"/>
      <c r="VR142" s="81"/>
      <c r="VS142" s="81"/>
      <c r="VT142" s="81"/>
      <c r="VU142" s="81"/>
      <c r="VV142" s="81"/>
      <c r="VW142" s="81"/>
      <c r="VX142" s="81"/>
      <c r="VY142" s="81"/>
      <c r="VZ142" s="81"/>
      <c r="WA142" s="81"/>
      <c r="WB142" s="81"/>
      <c r="WC142" s="81"/>
      <c r="WD142" s="81"/>
      <c r="WE142" s="81"/>
      <c r="WF142" s="81"/>
      <c r="WG142" s="81"/>
      <c r="WH142" s="81"/>
      <c r="WI142" s="81"/>
      <c r="WJ142" s="81"/>
      <c r="WK142" s="81"/>
      <c r="WL142" s="81"/>
      <c r="WM142" s="81"/>
      <c r="WN142" s="81"/>
      <c r="WO142" s="81"/>
      <c r="WP142" s="81"/>
      <c r="WQ142" s="81"/>
      <c r="WR142" s="81"/>
      <c r="WS142" s="81"/>
      <c r="WT142" s="81"/>
      <c r="WU142" s="81"/>
      <c r="WV142" s="81"/>
      <c r="WW142" s="81"/>
      <c r="WX142" s="81"/>
      <c r="WY142" s="81"/>
      <c r="WZ142" s="81"/>
      <c r="XA142" s="81"/>
      <c r="XB142" s="81"/>
      <c r="XC142" s="81"/>
      <c r="XD142" s="81"/>
      <c r="XE142" s="81"/>
      <c r="XF142" s="81"/>
      <c r="XG142" s="81"/>
      <c r="XH142" s="81"/>
      <c r="XI142" s="81"/>
      <c r="XJ142" s="81"/>
      <c r="XK142" s="81"/>
      <c r="XL142" s="81"/>
      <c r="XM142" s="81"/>
      <c r="XN142" s="81"/>
      <c r="XO142" s="81"/>
      <c r="XP142" s="81"/>
      <c r="XQ142" s="81"/>
      <c r="XR142" s="81"/>
      <c r="XS142" s="81"/>
      <c r="XT142" s="81"/>
      <c r="XU142" s="81"/>
      <c r="XV142" s="81"/>
      <c r="XW142" s="81"/>
      <c r="XX142" s="81"/>
      <c r="XY142" s="81"/>
      <c r="XZ142" s="81"/>
      <c r="YA142" s="81"/>
      <c r="YB142" s="81"/>
      <c r="YC142" s="81"/>
      <c r="YD142" s="81"/>
      <c r="YE142" s="81"/>
      <c r="YF142" s="81"/>
      <c r="YG142" s="81"/>
      <c r="YH142" s="81"/>
      <c r="YI142" s="81"/>
      <c r="YJ142" s="81"/>
      <c r="YK142" s="81"/>
      <c r="YL142" s="81"/>
      <c r="YM142" s="81"/>
      <c r="YN142" s="81"/>
      <c r="YO142" s="81"/>
      <c r="YP142" s="81"/>
      <c r="YQ142" s="81"/>
      <c r="YR142" s="81"/>
      <c r="YS142" s="81"/>
      <c r="YT142" s="81"/>
      <c r="YU142" s="81"/>
      <c r="YV142" s="81"/>
      <c r="YW142" s="81"/>
      <c r="YX142" s="81"/>
      <c r="YY142" s="81"/>
      <c r="YZ142" s="81"/>
      <c r="ZA142" s="81"/>
      <c r="ZB142" s="81"/>
      <c r="ZC142" s="81"/>
      <c r="ZD142" s="81"/>
      <c r="ZE142" s="81"/>
      <c r="ZF142" s="81"/>
      <c r="ZG142" s="81"/>
      <c r="ZH142" s="81"/>
      <c r="ZI142" s="81"/>
      <c r="ZJ142" s="81"/>
      <c r="ZK142" s="81"/>
      <c r="ZL142" s="81"/>
      <c r="ZM142" s="81"/>
      <c r="ZN142" s="81"/>
      <c r="ZO142" s="81"/>
      <c r="ZP142" s="81"/>
      <c r="ZQ142" s="81"/>
      <c r="ZR142" s="81"/>
      <c r="ZS142" s="81"/>
      <c r="ZT142" s="81"/>
      <c r="ZU142" s="81"/>
      <c r="ZV142" s="81"/>
      <c r="ZW142" s="81"/>
      <c r="ZX142" s="81"/>
      <c r="ZY142" s="81"/>
      <c r="ZZ142" s="81"/>
      <c r="AAA142" s="81"/>
      <c r="AAB142" s="81"/>
      <c r="AAC142" s="81"/>
      <c r="AAD142" s="81"/>
      <c r="AAE142" s="81"/>
      <c r="AAF142" s="81"/>
      <c r="AAG142" s="81"/>
      <c r="AAH142" s="81"/>
      <c r="AAI142" s="81"/>
      <c r="AAJ142" s="81"/>
      <c r="AAK142" s="81"/>
      <c r="AAL142" s="81"/>
      <c r="AAM142" s="81"/>
      <c r="AAN142" s="81"/>
      <c r="AAO142" s="81"/>
      <c r="AAP142" s="81"/>
      <c r="AAQ142" s="81"/>
      <c r="AAR142" s="81"/>
      <c r="AAS142" s="81"/>
      <c r="AAT142" s="81"/>
      <c r="AAU142" s="81"/>
      <c r="AAV142" s="81"/>
      <c r="AAW142" s="81"/>
      <c r="AAX142" s="81"/>
      <c r="AAY142" s="81"/>
      <c r="AAZ142" s="81"/>
      <c r="ABA142" s="81"/>
      <c r="ABB142" s="81"/>
      <c r="ABC142" s="81"/>
      <c r="ABD142" s="81"/>
      <c r="ABE142" s="81"/>
      <c r="ABF142" s="81"/>
      <c r="ABG142" s="81"/>
      <c r="ABH142" s="81"/>
      <c r="ABI142" s="81"/>
      <c r="ABJ142" s="81"/>
      <c r="ABK142" s="81"/>
      <c r="ABL142" s="81"/>
      <c r="ABM142" s="81"/>
      <c r="ABN142" s="81"/>
      <c r="ABO142" s="81"/>
      <c r="ABP142" s="81"/>
      <c r="ABQ142" s="81"/>
      <c r="ABR142" s="81"/>
      <c r="ABS142" s="81"/>
      <c r="ABT142" s="81"/>
      <c r="ABU142" s="81"/>
      <c r="ABV142" s="81"/>
      <c r="ABW142" s="81"/>
      <c r="ABX142" s="81"/>
      <c r="ABY142" s="81"/>
      <c r="ABZ142" s="81"/>
      <c r="ACA142" s="81"/>
      <c r="ACB142" s="81"/>
      <c r="ACC142" s="81"/>
      <c r="ACD142" s="81"/>
      <c r="ACE142" s="81"/>
      <c r="ACF142" s="81"/>
      <c r="ACG142" s="81"/>
      <c r="ACH142" s="81"/>
      <c r="ACI142" s="81"/>
      <c r="ACJ142" s="81"/>
      <c r="ACK142" s="81"/>
      <c r="ACL142" s="81"/>
      <c r="ACM142" s="81"/>
      <c r="ACN142" s="81"/>
      <c r="ACO142" s="81"/>
      <c r="ACP142" s="81"/>
      <c r="ACQ142" s="81"/>
      <c r="ACR142" s="81"/>
      <c r="ACS142" s="81"/>
      <c r="ACT142" s="81"/>
      <c r="ACU142" s="81"/>
      <c r="ACV142" s="81"/>
      <c r="ACW142" s="81"/>
      <c r="ACX142" s="81"/>
      <c r="ACY142" s="81"/>
      <c r="ACZ142" s="81"/>
      <c r="ADA142" s="81"/>
      <c r="ADB142" s="81"/>
      <c r="ADC142" s="81"/>
      <c r="ADD142" s="81"/>
      <c r="ADE142" s="81"/>
      <c r="ADF142" s="81"/>
      <c r="ADG142" s="81"/>
      <c r="ADH142" s="81"/>
      <c r="ADI142" s="81"/>
      <c r="ADJ142" s="81"/>
      <c r="ADK142" s="81"/>
      <c r="ADL142" s="81"/>
      <c r="ADM142" s="81"/>
      <c r="ADN142" s="81"/>
      <c r="ADO142" s="81"/>
      <c r="ADP142" s="81"/>
      <c r="ADQ142" s="81"/>
      <c r="ADR142" s="81"/>
      <c r="ADS142" s="81"/>
      <c r="ADT142" s="81"/>
      <c r="ADU142" s="81"/>
      <c r="ADV142" s="81"/>
      <c r="ADW142" s="81"/>
      <c r="ADX142" s="81"/>
      <c r="ADY142" s="81"/>
      <c r="ADZ142" s="81"/>
      <c r="AEA142" s="81"/>
      <c r="AEB142" s="81"/>
      <c r="AEC142" s="81"/>
      <c r="AED142" s="81"/>
      <c r="AEE142" s="81"/>
      <c r="AEF142" s="81"/>
      <c r="AEG142" s="81"/>
      <c r="AEH142" s="81"/>
      <c r="AEI142" s="81"/>
      <c r="AEJ142" s="81"/>
      <c r="AEK142" s="81"/>
      <c r="AEL142" s="81"/>
      <c r="AEM142" s="81"/>
      <c r="AEN142" s="81"/>
      <c r="AEO142" s="81"/>
      <c r="AEP142" s="81"/>
      <c r="AEQ142" s="81"/>
      <c r="AER142" s="81"/>
      <c r="AES142" s="81"/>
      <c r="AET142" s="81"/>
      <c r="AEU142" s="81"/>
      <c r="AEV142" s="81"/>
      <c r="AEW142" s="81"/>
      <c r="AEX142" s="81"/>
      <c r="AEY142" s="81"/>
      <c r="AEZ142" s="81"/>
      <c r="AFA142" s="81"/>
      <c r="AFB142" s="81"/>
      <c r="AFC142" s="81"/>
      <c r="AFD142" s="81"/>
      <c r="AFE142" s="81"/>
      <c r="AFF142" s="81"/>
      <c r="AFG142" s="81"/>
      <c r="AFH142" s="81"/>
      <c r="AFI142" s="81"/>
      <c r="AFJ142" s="81"/>
      <c r="AFK142" s="81"/>
      <c r="AFL142" s="81"/>
      <c r="AFM142" s="81"/>
      <c r="AFN142" s="81"/>
      <c r="AFO142" s="81"/>
      <c r="AFP142" s="81"/>
      <c r="AFQ142" s="81"/>
      <c r="AFR142" s="81"/>
      <c r="AFS142" s="81"/>
      <c r="AFT142" s="81"/>
      <c r="AFU142" s="81"/>
      <c r="AFV142" s="81"/>
      <c r="AFW142" s="81"/>
      <c r="AFX142" s="81"/>
      <c r="AFY142" s="81"/>
      <c r="AFZ142" s="81"/>
      <c r="AGA142" s="81"/>
      <c r="AGB142" s="81"/>
      <c r="AGC142" s="81"/>
      <c r="AGD142" s="81"/>
      <c r="AGE142" s="81"/>
      <c r="AGF142" s="81"/>
      <c r="AGG142" s="81"/>
      <c r="AGH142" s="81"/>
      <c r="AGI142" s="81"/>
      <c r="AGJ142" s="81"/>
      <c r="AGK142" s="81"/>
      <c r="AGL142" s="81"/>
      <c r="AGM142" s="81"/>
      <c r="AGN142" s="81"/>
      <c r="AGO142" s="81"/>
      <c r="AGP142" s="81"/>
      <c r="AGQ142" s="81"/>
      <c r="AGR142" s="81"/>
      <c r="AGS142" s="81"/>
      <c r="AGT142" s="81"/>
      <c r="AGU142" s="81"/>
      <c r="AGV142" s="81"/>
      <c r="AGW142" s="81"/>
      <c r="AGX142" s="81"/>
      <c r="AGY142" s="81"/>
      <c r="AGZ142" s="81"/>
      <c r="AHA142" s="81"/>
      <c r="AHB142" s="81"/>
      <c r="AHC142" s="81"/>
      <c r="AHD142" s="81"/>
      <c r="AHE142" s="81"/>
      <c r="AHF142" s="81"/>
      <c r="AHG142" s="81"/>
      <c r="AHH142" s="81"/>
      <c r="AHI142" s="81"/>
      <c r="AHJ142" s="81"/>
      <c r="AHK142" s="81"/>
      <c r="AHL142" s="81"/>
      <c r="AHM142" s="81"/>
      <c r="AHN142" s="81"/>
      <c r="AHO142" s="81"/>
      <c r="AHP142" s="81"/>
      <c r="AHQ142" s="81"/>
      <c r="AHR142" s="81"/>
      <c r="AHS142" s="81"/>
      <c r="AHT142" s="81"/>
      <c r="AHU142" s="81"/>
      <c r="AHV142" s="81"/>
      <c r="AHW142" s="81"/>
      <c r="AHX142" s="81"/>
      <c r="AHY142" s="81"/>
      <c r="AHZ142" s="81"/>
      <c r="AIA142" s="81"/>
      <c r="AIB142" s="81"/>
      <c r="AIC142" s="81"/>
      <c r="AID142" s="81"/>
      <c r="AIE142" s="81"/>
      <c r="AIF142" s="81"/>
      <c r="AIG142" s="81"/>
      <c r="AIH142" s="81"/>
      <c r="AII142" s="81"/>
      <c r="AIJ142" s="81"/>
      <c r="AIK142" s="81"/>
      <c r="AIL142" s="81"/>
      <c r="AIM142" s="81"/>
      <c r="AIN142" s="81"/>
      <c r="AIO142" s="81"/>
      <c r="AIP142" s="81"/>
      <c r="AIQ142" s="81"/>
      <c r="AIR142" s="81"/>
      <c r="AIS142" s="81"/>
      <c r="AIT142" s="81"/>
      <c r="AIU142" s="81"/>
      <c r="AIV142" s="81"/>
      <c r="AIW142" s="81"/>
      <c r="AIX142" s="81"/>
      <c r="AIY142" s="81"/>
      <c r="AIZ142" s="81"/>
      <c r="AJA142" s="81"/>
      <c r="AJB142" s="81"/>
      <c r="AJC142" s="81"/>
      <c r="AJD142" s="81"/>
      <c r="AJE142" s="81"/>
      <c r="AJF142" s="81"/>
      <c r="AJG142" s="81"/>
      <c r="AJH142" s="81"/>
      <c r="AJI142" s="81"/>
      <c r="AJJ142" s="81"/>
      <c r="AJK142" s="81"/>
      <c r="AJL142" s="81"/>
      <c r="AJM142" s="81"/>
      <c r="AJN142" s="81"/>
      <c r="AJO142" s="81"/>
      <c r="AJP142" s="81"/>
      <c r="AJQ142" s="81"/>
      <c r="AJR142" s="81"/>
      <c r="AJS142" s="81"/>
      <c r="AJT142" s="81"/>
      <c r="AJU142" s="81"/>
      <c r="AJV142" s="81"/>
      <c r="AJW142" s="81"/>
      <c r="AJX142" s="81"/>
      <c r="AJY142" s="81"/>
      <c r="AJZ142" s="81"/>
      <c r="AKA142" s="81"/>
      <c r="AKB142" s="81"/>
      <c r="AKC142" s="81"/>
      <c r="AKD142" s="81"/>
      <c r="AKE142" s="81"/>
      <c r="AKF142" s="81"/>
      <c r="AKG142" s="81"/>
      <c r="AKH142" s="81"/>
      <c r="AKI142" s="81"/>
      <c r="AKJ142" s="81"/>
      <c r="AKK142" s="81"/>
      <c r="AKL142" s="81"/>
      <c r="AKM142" s="81"/>
      <c r="AKN142" s="81"/>
      <c r="AKO142" s="81"/>
      <c r="AKP142" s="81"/>
      <c r="AKQ142" s="81"/>
      <c r="AKR142" s="81"/>
      <c r="AKS142" s="81"/>
      <c r="AKT142" s="81"/>
      <c r="AKU142" s="81"/>
      <c r="AKV142" s="81"/>
      <c r="AKW142" s="81"/>
      <c r="AKX142" s="81"/>
      <c r="AKY142" s="81"/>
      <c r="AKZ142" s="81"/>
      <c r="ALA142" s="81"/>
      <c r="ALB142" s="81"/>
      <c r="ALC142" s="81"/>
      <c r="ALD142" s="81"/>
      <c r="ALE142" s="81"/>
      <c r="ALF142" s="81"/>
      <c r="ALG142" s="81"/>
      <c r="ALH142" s="81"/>
      <c r="ALI142" s="81"/>
      <c r="ALJ142" s="81"/>
      <c r="ALK142" s="81"/>
      <c r="ALL142" s="81"/>
      <c r="ALM142" s="81"/>
      <c r="ALN142" s="81"/>
      <c r="ALO142" s="81"/>
      <c r="ALP142" s="81"/>
      <c r="ALQ142" s="81"/>
      <c r="ALR142" s="81"/>
      <c r="ALS142" s="81"/>
      <c r="ALT142" s="81"/>
      <c r="ALU142" s="81"/>
      <c r="ALV142" s="81"/>
      <c r="ALW142" s="81"/>
      <c r="ALX142" s="81"/>
      <c r="ALY142" s="81"/>
      <c r="ALZ142" s="81"/>
      <c r="AMA142" s="81"/>
      <c r="AMB142" s="81"/>
      <c r="AMC142" s="81"/>
      <c r="AMD142" s="81"/>
      <c r="AME142" s="81"/>
      <c r="AMF142" s="81"/>
      <c r="AMG142" s="81"/>
      <c r="AMH142" s="81"/>
      <c r="AMI142" s="81"/>
      <c r="AMJ142" s="81"/>
      <c r="AMK142" s="81"/>
      <c r="AML142" s="81"/>
      <c r="AMM142" s="81"/>
      <c r="AMN142" s="81"/>
      <c r="AMO142" s="81"/>
      <c r="AMP142" s="81"/>
      <c r="AMQ142" s="81"/>
      <c r="AMR142" s="81"/>
      <c r="AMS142" s="81"/>
      <c r="AMT142" s="81"/>
      <c r="AMU142" s="81"/>
      <c r="AMV142" s="81"/>
      <c r="AMW142" s="81"/>
      <c r="AMX142" s="81"/>
      <c r="AMY142" s="81"/>
      <c r="AMZ142" s="81"/>
      <c r="ANA142" s="81"/>
      <c r="ANB142" s="81"/>
      <c r="ANC142" s="81"/>
      <c r="AND142" s="81"/>
      <c r="ANE142" s="81"/>
      <c r="ANF142" s="81"/>
      <c r="ANG142" s="81"/>
      <c r="ANH142" s="81"/>
      <c r="ANI142" s="81"/>
      <c r="ANJ142" s="81"/>
      <c r="ANK142" s="81"/>
      <c r="ANL142" s="81"/>
      <c r="ANM142" s="81"/>
      <c r="ANN142" s="81"/>
      <c r="ANO142" s="81"/>
      <c r="ANP142" s="81"/>
      <c r="ANQ142" s="81"/>
      <c r="ANR142" s="81"/>
      <c r="ANS142" s="81"/>
      <c r="ANT142" s="81"/>
      <c r="ANU142" s="81"/>
      <c r="ANV142" s="81"/>
      <c r="ANW142" s="81"/>
      <c r="ANX142" s="81"/>
      <c r="ANY142" s="81"/>
      <c r="ANZ142" s="81"/>
      <c r="AOA142" s="81"/>
      <c r="AOB142" s="81"/>
      <c r="AOC142" s="81"/>
      <c r="AOD142" s="81"/>
      <c r="AOE142" s="81"/>
      <c r="AOF142" s="81"/>
      <c r="AOG142" s="81"/>
      <c r="AOH142" s="81"/>
      <c r="AOI142" s="81"/>
      <c r="AOJ142" s="81"/>
      <c r="AOK142" s="81"/>
      <c r="AOL142" s="81"/>
      <c r="AOM142" s="81"/>
      <c r="AON142" s="81"/>
      <c r="AOO142" s="81"/>
      <c r="AOP142" s="81"/>
      <c r="AOQ142" s="81"/>
      <c r="AOR142" s="81"/>
      <c r="AOS142" s="81"/>
      <c r="AOT142" s="81"/>
      <c r="AOU142" s="81"/>
      <c r="AOV142" s="81"/>
      <c r="AOW142" s="81"/>
      <c r="AOX142" s="81"/>
      <c r="AOY142" s="81"/>
      <c r="AOZ142" s="81"/>
      <c r="APA142" s="81"/>
      <c r="APB142" s="81"/>
      <c r="APC142" s="81"/>
      <c r="APD142" s="81"/>
      <c r="APE142" s="81"/>
      <c r="APF142" s="81"/>
      <c r="APG142" s="81"/>
      <c r="APH142" s="81"/>
      <c r="API142" s="81"/>
      <c r="APJ142" s="81"/>
      <c r="APK142" s="81"/>
      <c r="APL142" s="81"/>
      <c r="APM142" s="81"/>
      <c r="APN142" s="81"/>
      <c r="APO142" s="81"/>
      <c r="APP142" s="81"/>
      <c r="APQ142" s="81"/>
      <c r="APR142" s="81"/>
      <c r="APS142" s="81"/>
      <c r="APT142" s="81"/>
      <c r="APU142" s="81"/>
      <c r="APV142" s="81"/>
      <c r="APW142" s="81"/>
      <c r="APX142" s="81"/>
      <c r="APY142" s="81"/>
      <c r="APZ142" s="81"/>
      <c r="AQA142" s="81"/>
      <c r="AQB142" s="81"/>
      <c r="AQC142" s="81"/>
      <c r="AQD142" s="81"/>
      <c r="AQE142" s="81"/>
      <c r="AQF142" s="81"/>
      <c r="AQG142" s="81"/>
      <c r="AQH142" s="81"/>
      <c r="AQI142" s="81"/>
      <c r="AQJ142" s="81"/>
      <c r="AQK142" s="81"/>
      <c r="AQL142" s="81"/>
      <c r="AQM142" s="81"/>
      <c r="AQN142" s="81"/>
      <c r="AQO142" s="81"/>
      <c r="AQP142" s="81"/>
      <c r="AQQ142" s="81"/>
      <c r="AQR142" s="81"/>
      <c r="AQS142" s="81"/>
      <c r="AQT142" s="81"/>
      <c r="AQU142" s="81"/>
      <c r="AQV142" s="81"/>
      <c r="AQW142" s="81"/>
      <c r="AQX142" s="81"/>
      <c r="AQY142" s="81"/>
      <c r="AQZ142" s="81"/>
      <c r="ARA142" s="81"/>
      <c r="ARB142" s="81"/>
      <c r="ARC142" s="81"/>
      <c r="ARD142" s="81"/>
      <c r="ARE142" s="81"/>
      <c r="ARF142" s="81"/>
      <c r="ARG142" s="81"/>
      <c r="ARH142" s="81"/>
      <c r="ARI142" s="81"/>
      <c r="ARJ142" s="81"/>
      <c r="ARK142" s="81"/>
      <c r="ARL142" s="81"/>
      <c r="ARM142" s="81"/>
      <c r="ARN142" s="81"/>
      <c r="ARO142" s="81"/>
      <c r="ARP142" s="81"/>
      <c r="ARQ142" s="81"/>
      <c r="ARR142" s="81"/>
      <c r="ARS142" s="81"/>
      <c r="ART142" s="81"/>
      <c r="ARU142" s="81"/>
      <c r="ARV142" s="81"/>
      <c r="ARW142" s="81"/>
      <c r="ARX142" s="81"/>
      <c r="ARY142" s="81"/>
      <c r="ARZ142" s="81"/>
      <c r="ASA142" s="81"/>
      <c r="ASB142" s="81"/>
      <c r="ASC142" s="81"/>
      <c r="ASD142" s="81"/>
      <c r="ASE142" s="81"/>
      <c r="ASF142" s="81"/>
      <c r="ASG142" s="81"/>
      <c r="ASH142" s="81"/>
      <c r="ASI142" s="81"/>
      <c r="ASJ142" s="81"/>
      <c r="ASK142" s="81"/>
      <c r="ASL142" s="81"/>
      <c r="ASM142" s="81"/>
      <c r="ASN142" s="81"/>
      <c r="ASO142" s="81"/>
      <c r="ASP142" s="81"/>
      <c r="ASQ142" s="81"/>
      <c r="ASR142" s="81"/>
      <c r="ASS142" s="81"/>
      <c r="AST142" s="81"/>
      <c r="ASU142" s="81"/>
      <c r="ASV142" s="81"/>
      <c r="ASW142" s="81"/>
      <c r="ASX142" s="81"/>
      <c r="ASY142" s="81"/>
      <c r="ASZ142" s="81"/>
      <c r="ATA142" s="81"/>
      <c r="ATB142" s="81"/>
      <c r="ATC142" s="81"/>
      <c r="ATD142" s="81"/>
      <c r="ATE142" s="81"/>
      <c r="ATF142" s="81"/>
      <c r="ATG142" s="81"/>
      <c r="ATH142" s="81"/>
      <c r="ATI142" s="81"/>
      <c r="ATJ142" s="81"/>
      <c r="ATK142" s="81"/>
      <c r="ATL142" s="81"/>
      <c r="ATM142" s="81"/>
      <c r="ATN142" s="81"/>
      <c r="ATO142" s="81"/>
      <c r="ATP142" s="81"/>
      <c r="ATQ142" s="81"/>
      <c r="ATR142" s="81"/>
      <c r="ATS142" s="81"/>
      <c r="ATT142" s="81"/>
      <c r="ATU142" s="81"/>
      <c r="ATV142" s="81"/>
      <c r="ATW142" s="81"/>
      <c r="ATX142" s="81"/>
      <c r="ATY142" s="81"/>
      <c r="ATZ142" s="81"/>
      <c r="AUA142" s="81"/>
      <c r="AUB142" s="81"/>
      <c r="AUC142" s="81"/>
      <c r="AUD142" s="81"/>
      <c r="AUE142" s="81"/>
      <c r="AUF142" s="81"/>
      <c r="AUG142" s="81"/>
      <c r="AUH142" s="81"/>
      <c r="AUI142" s="81"/>
      <c r="AUJ142" s="81"/>
      <c r="AUK142" s="81"/>
      <c r="AUL142" s="81"/>
      <c r="AUM142" s="81"/>
      <c r="AUN142" s="81"/>
      <c r="AUO142" s="81"/>
      <c r="AUP142" s="81"/>
      <c r="AUQ142" s="81"/>
      <c r="AUR142" s="81"/>
      <c r="AUS142" s="81"/>
      <c r="AUT142" s="81"/>
      <c r="AUU142" s="81"/>
      <c r="AUV142" s="81"/>
      <c r="AUW142" s="81"/>
      <c r="AUX142" s="81"/>
      <c r="AUY142" s="81"/>
      <c r="AUZ142" s="81"/>
      <c r="AVA142" s="81"/>
      <c r="AVB142" s="81"/>
      <c r="AVC142" s="81"/>
      <c r="AVD142" s="81"/>
      <c r="AVE142" s="81"/>
      <c r="AVF142" s="81"/>
      <c r="AVG142" s="81"/>
      <c r="AVH142" s="81"/>
      <c r="AVI142" s="81"/>
      <c r="AVJ142" s="81"/>
      <c r="AVK142" s="81"/>
      <c r="AVL142" s="81"/>
      <c r="AVM142" s="81"/>
      <c r="AVN142" s="81"/>
      <c r="AVO142" s="81"/>
      <c r="AVP142" s="81"/>
      <c r="AVQ142" s="81"/>
      <c r="AVR142" s="81"/>
      <c r="AVS142" s="81"/>
      <c r="AVT142" s="81"/>
      <c r="AVU142" s="81"/>
      <c r="AVV142" s="81"/>
      <c r="AVW142" s="81"/>
      <c r="AVX142" s="81"/>
      <c r="AVY142" s="81"/>
      <c r="AVZ142" s="81"/>
      <c r="AWA142" s="81"/>
      <c r="AWB142" s="81"/>
      <c r="AWC142" s="81"/>
      <c r="AWD142" s="81"/>
      <c r="AWE142" s="81"/>
      <c r="AWF142" s="81"/>
      <c r="AWG142" s="81"/>
      <c r="AWH142" s="81"/>
      <c r="AWI142" s="81"/>
      <c r="AWJ142" s="81"/>
      <c r="AWK142" s="81"/>
      <c r="AWL142" s="81"/>
      <c r="AWM142" s="81"/>
      <c r="AWN142" s="81"/>
      <c r="AWO142" s="81"/>
      <c r="AWP142" s="81"/>
      <c r="AWQ142" s="81"/>
      <c r="AWR142" s="81"/>
      <c r="AWS142" s="81"/>
      <c r="AWT142" s="81"/>
      <c r="AWU142" s="81"/>
      <c r="AWV142" s="81"/>
      <c r="AWW142" s="81"/>
      <c r="AWX142" s="81"/>
      <c r="AWY142" s="81"/>
      <c r="AWZ142" s="81"/>
      <c r="AXA142" s="81"/>
      <c r="AXB142" s="81"/>
      <c r="AXC142" s="81"/>
      <c r="AXD142" s="81"/>
      <c r="AXE142" s="81"/>
      <c r="AXF142" s="81"/>
      <c r="AXG142" s="81"/>
      <c r="AXH142" s="81"/>
      <c r="AXI142" s="81"/>
      <c r="AXJ142" s="81"/>
      <c r="AXK142" s="81"/>
      <c r="AXL142" s="81"/>
      <c r="AXM142" s="81"/>
      <c r="AXN142" s="81"/>
      <c r="AXO142" s="81"/>
      <c r="AXP142" s="81"/>
      <c r="AXQ142" s="81"/>
      <c r="AXR142" s="81"/>
      <c r="AXS142" s="81"/>
      <c r="AXT142" s="81"/>
      <c r="AXU142" s="81"/>
      <c r="AXV142" s="81"/>
      <c r="AXW142" s="81"/>
      <c r="AXX142" s="81"/>
      <c r="AXY142" s="81"/>
      <c r="AXZ142" s="81"/>
      <c r="AYA142" s="81"/>
      <c r="AYB142" s="81"/>
      <c r="AYC142" s="81"/>
      <c r="AYD142" s="81"/>
      <c r="AYE142" s="81"/>
      <c r="AYF142" s="81"/>
      <c r="AYG142" s="81"/>
      <c r="AYH142" s="81"/>
      <c r="AYI142" s="81"/>
      <c r="AYJ142" s="81"/>
      <c r="AYK142" s="81"/>
      <c r="AYL142" s="81"/>
      <c r="AYM142" s="81"/>
      <c r="AYN142" s="81"/>
      <c r="AYO142" s="81"/>
      <c r="AYP142" s="81"/>
      <c r="AYQ142" s="81"/>
      <c r="AYR142" s="81"/>
      <c r="AYS142" s="81"/>
      <c r="AYT142" s="81"/>
      <c r="AYU142" s="81"/>
      <c r="AYV142" s="81"/>
      <c r="AYW142" s="81"/>
      <c r="AYX142" s="81"/>
      <c r="AYY142" s="81"/>
      <c r="AYZ142" s="81"/>
      <c r="AZA142" s="81"/>
      <c r="AZB142" s="81"/>
      <c r="AZC142" s="81"/>
      <c r="AZD142" s="81"/>
      <c r="AZE142" s="81"/>
      <c r="AZF142" s="81"/>
      <c r="AZG142" s="81"/>
      <c r="AZH142" s="81"/>
      <c r="AZI142" s="81"/>
      <c r="AZJ142" s="81"/>
      <c r="AZK142" s="81"/>
      <c r="AZL142" s="81"/>
      <c r="AZM142" s="81"/>
      <c r="AZN142" s="81"/>
      <c r="AZO142" s="81"/>
      <c r="AZP142" s="81"/>
      <c r="AZQ142" s="81"/>
      <c r="AZR142" s="81"/>
      <c r="AZS142" s="81"/>
      <c r="AZT142" s="81"/>
      <c r="AZU142" s="81"/>
      <c r="AZV142" s="81"/>
      <c r="AZW142" s="81"/>
      <c r="AZX142" s="81"/>
      <c r="AZY142" s="81"/>
      <c r="AZZ142" s="81"/>
      <c r="BAA142" s="81"/>
      <c r="BAB142" s="81"/>
      <c r="BAC142" s="81"/>
      <c r="BAD142" s="81"/>
      <c r="BAE142" s="81"/>
      <c r="BAF142" s="81"/>
      <c r="BAG142" s="81"/>
      <c r="BAH142" s="81"/>
      <c r="BAI142" s="81"/>
      <c r="BAJ142" s="81"/>
      <c r="BAK142" s="81"/>
      <c r="BAL142" s="81"/>
      <c r="BAM142" s="81"/>
      <c r="BAN142" s="81"/>
      <c r="BAO142" s="81"/>
      <c r="BAP142" s="81"/>
      <c r="BAQ142" s="81"/>
      <c r="BAR142" s="81"/>
      <c r="BAS142" s="81"/>
      <c r="BAT142" s="81"/>
      <c r="BAU142" s="81"/>
      <c r="BAV142" s="81"/>
      <c r="BAW142" s="81"/>
      <c r="BAX142" s="81"/>
      <c r="BAY142" s="81"/>
      <c r="BAZ142" s="81"/>
      <c r="BBA142" s="81"/>
      <c r="BBB142" s="81"/>
      <c r="BBC142" s="81"/>
      <c r="BBD142" s="81"/>
      <c r="BBE142" s="81"/>
      <c r="BBF142" s="81"/>
      <c r="BBG142" s="81"/>
      <c r="BBH142" s="81"/>
      <c r="BBI142" s="81"/>
      <c r="BBJ142" s="81"/>
      <c r="BBK142" s="81"/>
      <c r="BBL142" s="81"/>
      <c r="BBM142" s="81"/>
      <c r="BBN142" s="81"/>
      <c r="BBO142" s="81"/>
      <c r="BBP142" s="81"/>
      <c r="BBQ142" s="81"/>
      <c r="BBR142" s="81"/>
      <c r="BBS142" s="81"/>
      <c r="BBT142" s="81"/>
      <c r="BBU142" s="81"/>
      <c r="BBV142" s="81"/>
      <c r="BBW142" s="81"/>
      <c r="BBX142" s="81"/>
      <c r="BBY142" s="81"/>
      <c r="BBZ142" s="81"/>
      <c r="BCA142" s="81"/>
      <c r="BCB142" s="81"/>
      <c r="BCC142" s="81"/>
      <c r="BCD142" s="81"/>
      <c r="BCE142" s="81"/>
      <c r="BCF142" s="81"/>
      <c r="BCG142" s="81"/>
      <c r="BCH142" s="81"/>
      <c r="BCI142" s="81"/>
      <c r="BCJ142" s="81"/>
      <c r="BCK142" s="81"/>
      <c r="BCL142" s="81"/>
      <c r="BCM142" s="81"/>
      <c r="BCN142" s="81"/>
      <c r="BCO142" s="81"/>
      <c r="BCP142" s="81"/>
      <c r="BCQ142" s="81"/>
      <c r="BCR142" s="81"/>
      <c r="BCS142" s="81"/>
      <c r="BCT142" s="81"/>
      <c r="BCU142" s="81"/>
      <c r="BCV142" s="81"/>
      <c r="BCW142" s="81"/>
      <c r="BCX142" s="81"/>
      <c r="BCY142" s="81"/>
      <c r="BCZ142" s="81"/>
      <c r="BDA142" s="81"/>
      <c r="BDB142" s="81"/>
      <c r="BDC142" s="81"/>
      <c r="BDD142" s="81"/>
      <c r="BDE142" s="81"/>
      <c r="BDF142" s="81"/>
      <c r="BDG142" s="81"/>
      <c r="BDH142" s="81"/>
      <c r="BDI142" s="81"/>
      <c r="BDJ142" s="81"/>
      <c r="BDK142" s="81"/>
      <c r="BDL142" s="81"/>
      <c r="BDM142" s="81"/>
      <c r="BDN142" s="81"/>
      <c r="BDO142" s="81"/>
      <c r="BDP142" s="81"/>
      <c r="BDQ142" s="81"/>
      <c r="BDR142" s="81"/>
      <c r="BDS142" s="81"/>
      <c r="BDT142" s="81"/>
      <c r="BDU142" s="81"/>
      <c r="BDV142" s="81"/>
      <c r="BDW142" s="81"/>
      <c r="BDX142" s="81"/>
      <c r="BDY142" s="81"/>
      <c r="BDZ142" s="81"/>
      <c r="BEA142" s="81"/>
      <c r="BEB142" s="81"/>
      <c r="BEC142" s="81"/>
      <c r="BED142" s="81"/>
      <c r="BEE142" s="81"/>
      <c r="BEF142" s="81"/>
      <c r="BEG142" s="81"/>
      <c r="BEH142" s="81"/>
      <c r="BEI142" s="81"/>
      <c r="BEJ142" s="81"/>
      <c r="BEK142" s="81"/>
      <c r="BEL142" s="81"/>
      <c r="BEM142" s="81"/>
      <c r="BEN142" s="81"/>
      <c r="BEO142" s="81"/>
      <c r="BEP142" s="81"/>
      <c r="BEQ142" s="81"/>
      <c r="BER142" s="81"/>
      <c r="BES142" s="81"/>
      <c r="BET142" s="81"/>
      <c r="BEU142" s="81"/>
      <c r="BEV142" s="81"/>
      <c r="BEW142" s="81"/>
      <c r="BEX142" s="81"/>
      <c r="BEY142" s="81"/>
      <c r="BEZ142" s="81"/>
      <c r="BFA142" s="81"/>
      <c r="BFB142" s="81"/>
      <c r="BFC142" s="81"/>
      <c r="BFD142" s="81"/>
      <c r="BFE142" s="81"/>
      <c r="BFF142" s="81"/>
      <c r="BFG142" s="81"/>
      <c r="BFH142" s="81"/>
      <c r="BFI142" s="81"/>
      <c r="BFJ142" s="81"/>
      <c r="BFK142" s="81"/>
      <c r="BFL142" s="81"/>
      <c r="BFM142" s="81"/>
      <c r="BFN142" s="81"/>
      <c r="BFO142" s="81"/>
      <c r="BFP142" s="81"/>
      <c r="BFQ142" s="81"/>
      <c r="BFR142" s="81"/>
      <c r="BFS142" s="81"/>
      <c r="BFT142" s="81"/>
      <c r="BFU142" s="81"/>
      <c r="BFV142" s="81"/>
      <c r="BFW142" s="81"/>
      <c r="BFX142" s="81"/>
      <c r="BFY142" s="81"/>
      <c r="BFZ142" s="81"/>
      <c r="BGA142" s="81"/>
      <c r="BGB142" s="81"/>
      <c r="BGC142" s="81"/>
      <c r="BGD142" s="81"/>
      <c r="BGE142" s="81"/>
      <c r="BGF142" s="81"/>
      <c r="BGG142" s="81"/>
      <c r="BGH142" s="81"/>
      <c r="BGI142" s="81"/>
      <c r="BGJ142" s="81"/>
      <c r="BGK142" s="81"/>
      <c r="BGL142" s="81"/>
      <c r="BGM142" s="81"/>
      <c r="BGN142" s="81"/>
      <c r="BGO142" s="81"/>
      <c r="BGP142" s="81"/>
      <c r="BGQ142" s="81"/>
      <c r="BGR142" s="81"/>
      <c r="BGS142" s="81"/>
      <c r="BGT142" s="81"/>
      <c r="BGU142" s="81"/>
      <c r="BGV142" s="81"/>
      <c r="BGW142" s="81"/>
      <c r="BGX142" s="81"/>
      <c r="BGY142" s="81"/>
      <c r="BGZ142" s="81"/>
      <c r="BHA142" s="81"/>
      <c r="BHB142" s="81"/>
      <c r="BHC142" s="81"/>
      <c r="BHD142" s="81"/>
      <c r="BHE142" s="81"/>
      <c r="BHF142" s="81"/>
      <c r="BHG142" s="81"/>
      <c r="BHH142" s="81"/>
      <c r="BHI142" s="81"/>
      <c r="BHJ142" s="81"/>
      <c r="BHK142" s="81"/>
      <c r="BHL142" s="81"/>
      <c r="BHM142" s="81"/>
      <c r="BHN142" s="81"/>
      <c r="BHO142" s="81"/>
      <c r="BHP142" s="81"/>
      <c r="BHQ142" s="81"/>
      <c r="BHR142" s="81"/>
      <c r="BHS142" s="81"/>
      <c r="BHT142" s="81"/>
      <c r="BHU142" s="81"/>
      <c r="BHV142" s="81"/>
      <c r="BHW142" s="81"/>
      <c r="BHX142" s="81"/>
      <c r="BHY142" s="81"/>
      <c r="BHZ142" s="81"/>
      <c r="BIA142" s="81"/>
      <c r="BIB142" s="81"/>
      <c r="BIC142" s="81"/>
      <c r="BID142" s="81"/>
      <c r="BIE142" s="81"/>
      <c r="BIF142" s="81"/>
      <c r="BIG142" s="81"/>
      <c r="BIH142" s="81"/>
      <c r="BII142" s="81"/>
      <c r="BIJ142" s="81"/>
      <c r="BIK142" s="81"/>
      <c r="BIL142" s="81"/>
      <c r="BIM142" s="81"/>
      <c r="BIN142" s="81"/>
      <c r="BIO142" s="81"/>
      <c r="BIP142" s="81"/>
      <c r="BIQ142" s="81"/>
      <c r="BIR142" s="81"/>
      <c r="BIS142" s="81"/>
      <c r="BIT142" s="81"/>
      <c r="BIU142" s="81"/>
      <c r="BIV142" s="81"/>
      <c r="BIW142" s="81"/>
      <c r="BIX142" s="81"/>
      <c r="BIY142" s="81"/>
      <c r="BIZ142" s="81"/>
    </row>
    <row r="143" spans="1:1612" s="82" customFormat="1" ht="86.25" customHeight="1">
      <c r="A143" s="171" t="s">
        <v>161</v>
      </c>
      <c r="B143" s="172"/>
      <c r="C143" s="183"/>
      <c r="D143" s="84">
        <v>2018</v>
      </c>
      <c r="E143" s="84">
        <v>2018</v>
      </c>
      <c r="F143" s="84">
        <v>2018</v>
      </c>
      <c r="G143" s="85">
        <f t="shared" si="26"/>
        <v>2193.4731200000001</v>
      </c>
      <c r="H143" s="86">
        <v>0</v>
      </c>
      <c r="I143" s="86">
        <v>1714.8</v>
      </c>
      <c r="J143" s="86">
        <v>0</v>
      </c>
      <c r="K143" s="86">
        <v>478.67311999999998</v>
      </c>
      <c r="L143" s="86">
        <v>0</v>
      </c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/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81"/>
      <c r="FL143" s="81"/>
      <c r="FM143" s="81"/>
      <c r="FN143" s="81"/>
      <c r="FO143" s="81"/>
      <c r="FP143" s="81"/>
      <c r="FQ143" s="81"/>
      <c r="FR143" s="81"/>
      <c r="FS143" s="81"/>
      <c r="FT143" s="81"/>
      <c r="FU143" s="81"/>
      <c r="FV143" s="81"/>
      <c r="FW143" s="81"/>
      <c r="FX143" s="81"/>
      <c r="FY143" s="81"/>
      <c r="FZ143" s="81"/>
      <c r="GA143" s="81"/>
      <c r="GB143" s="81"/>
      <c r="GC143" s="81"/>
      <c r="GD143" s="81"/>
      <c r="GE143" s="81"/>
      <c r="GF143" s="81"/>
      <c r="GG143" s="81"/>
      <c r="GH143" s="81"/>
      <c r="GI143" s="81"/>
      <c r="GJ143" s="81"/>
      <c r="GK143" s="81"/>
      <c r="GL143" s="81"/>
      <c r="GM143" s="81"/>
      <c r="GN143" s="81"/>
      <c r="GO143" s="81"/>
      <c r="GP143" s="81"/>
      <c r="GQ143" s="81"/>
      <c r="GR143" s="81"/>
      <c r="GS143" s="81"/>
      <c r="GT143" s="81"/>
      <c r="GU143" s="81"/>
      <c r="GV143" s="81"/>
      <c r="GW143" s="81"/>
      <c r="GX143" s="81"/>
      <c r="GY143" s="81"/>
      <c r="GZ143" s="81"/>
      <c r="HA143" s="81"/>
      <c r="HB143" s="81"/>
      <c r="HC143" s="81"/>
      <c r="HD143" s="81"/>
      <c r="HE143" s="81"/>
      <c r="HF143" s="81"/>
      <c r="HG143" s="81"/>
      <c r="HH143" s="81"/>
      <c r="HI143" s="81"/>
      <c r="HJ143" s="81"/>
      <c r="HK143" s="81"/>
      <c r="HL143" s="81"/>
      <c r="HM143" s="81"/>
      <c r="HN143" s="81"/>
      <c r="HO143" s="81"/>
      <c r="HP143" s="81"/>
      <c r="HQ143" s="81"/>
      <c r="HR143" s="81"/>
      <c r="HS143" s="81"/>
      <c r="HT143" s="81"/>
      <c r="HU143" s="81"/>
      <c r="HV143" s="81"/>
      <c r="HW143" s="81"/>
      <c r="HX143" s="81"/>
      <c r="HY143" s="81"/>
      <c r="HZ143" s="81"/>
      <c r="IA143" s="81"/>
      <c r="IB143" s="81"/>
      <c r="IC143" s="81"/>
      <c r="ID143" s="81"/>
      <c r="IE143" s="81"/>
      <c r="IF143" s="81"/>
      <c r="IG143" s="81"/>
      <c r="IH143" s="81"/>
      <c r="II143" s="81"/>
      <c r="IJ143" s="81"/>
      <c r="IK143" s="81"/>
      <c r="IL143" s="81"/>
      <c r="IM143" s="81"/>
      <c r="IN143" s="81"/>
      <c r="IO143" s="81"/>
      <c r="IP143" s="81"/>
      <c r="IQ143" s="81"/>
      <c r="IR143" s="81"/>
      <c r="IS143" s="81"/>
      <c r="IT143" s="81"/>
      <c r="IU143" s="81"/>
      <c r="IV143" s="81"/>
      <c r="IW143" s="81"/>
      <c r="IX143" s="81"/>
      <c r="IY143" s="81"/>
      <c r="IZ143" s="81"/>
      <c r="JA143" s="81"/>
      <c r="JB143" s="81"/>
      <c r="JC143" s="81"/>
      <c r="JD143" s="81"/>
      <c r="JE143" s="81"/>
      <c r="JF143" s="81"/>
      <c r="JG143" s="81"/>
      <c r="JH143" s="81"/>
      <c r="JI143" s="81"/>
      <c r="JJ143" s="81"/>
      <c r="JK143" s="81"/>
      <c r="JL143" s="81"/>
      <c r="JM143" s="81"/>
      <c r="JN143" s="81"/>
      <c r="JO143" s="81"/>
      <c r="JP143" s="81"/>
      <c r="JQ143" s="81"/>
      <c r="JR143" s="81"/>
      <c r="JS143" s="81"/>
      <c r="JT143" s="81"/>
      <c r="JU143" s="81"/>
      <c r="JV143" s="81"/>
      <c r="JW143" s="81"/>
      <c r="JX143" s="81"/>
      <c r="JY143" s="81"/>
      <c r="JZ143" s="81"/>
      <c r="KA143" s="81"/>
      <c r="KB143" s="81"/>
      <c r="KC143" s="81"/>
      <c r="KD143" s="81"/>
      <c r="KE143" s="81"/>
      <c r="KF143" s="81"/>
      <c r="KG143" s="81"/>
      <c r="KH143" s="81"/>
      <c r="KI143" s="81"/>
      <c r="KJ143" s="81"/>
      <c r="KK143" s="81"/>
      <c r="KL143" s="81"/>
      <c r="KM143" s="81"/>
      <c r="KN143" s="81"/>
      <c r="KO143" s="81"/>
      <c r="KP143" s="81"/>
      <c r="KQ143" s="81"/>
      <c r="KR143" s="81"/>
      <c r="KS143" s="81"/>
      <c r="KT143" s="81"/>
      <c r="KU143" s="81"/>
      <c r="KV143" s="81"/>
      <c r="KW143" s="81"/>
      <c r="KX143" s="81"/>
      <c r="KY143" s="81"/>
      <c r="KZ143" s="81"/>
      <c r="LA143" s="81"/>
      <c r="LB143" s="81"/>
      <c r="LC143" s="81"/>
      <c r="LD143" s="81"/>
      <c r="LE143" s="81"/>
      <c r="LF143" s="81"/>
      <c r="LG143" s="81"/>
      <c r="LH143" s="81"/>
      <c r="LI143" s="81"/>
      <c r="LJ143" s="81"/>
      <c r="LK143" s="81"/>
      <c r="LL143" s="81"/>
      <c r="LM143" s="81"/>
      <c r="LN143" s="81"/>
      <c r="LO143" s="81"/>
      <c r="LP143" s="81"/>
      <c r="LQ143" s="81"/>
      <c r="LR143" s="81"/>
      <c r="LS143" s="81"/>
      <c r="LT143" s="81"/>
      <c r="LU143" s="81"/>
      <c r="LV143" s="81"/>
      <c r="LW143" s="81"/>
      <c r="LX143" s="81"/>
      <c r="LY143" s="81"/>
      <c r="LZ143" s="81"/>
      <c r="MA143" s="81"/>
      <c r="MB143" s="81"/>
      <c r="MC143" s="81"/>
      <c r="MD143" s="81"/>
      <c r="ME143" s="81"/>
      <c r="MF143" s="81"/>
      <c r="MG143" s="81"/>
      <c r="MH143" s="81"/>
      <c r="MI143" s="81"/>
      <c r="MJ143" s="81"/>
      <c r="MK143" s="81"/>
      <c r="ML143" s="81"/>
      <c r="MM143" s="81"/>
      <c r="MN143" s="81"/>
      <c r="MO143" s="81"/>
      <c r="MP143" s="81"/>
      <c r="MQ143" s="81"/>
      <c r="MR143" s="81"/>
      <c r="MS143" s="81"/>
      <c r="MT143" s="81"/>
      <c r="MU143" s="81"/>
      <c r="MV143" s="81"/>
      <c r="MW143" s="81"/>
      <c r="MX143" s="81"/>
      <c r="MY143" s="81"/>
      <c r="MZ143" s="81"/>
      <c r="NA143" s="81"/>
      <c r="NB143" s="81"/>
      <c r="NC143" s="81"/>
      <c r="ND143" s="81"/>
      <c r="NE143" s="81"/>
      <c r="NF143" s="81"/>
      <c r="NG143" s="81"/>
      <c r="NH143" s="81"/>
      <c r="NI143" s="81"/>
      <c r="NJ143" s="81"/>
      <c r="NK143" s="81"/>
      <c r="NL143" s="81"/>
      <c r="NM143" s="81"/>
      <c r="NN143" s="81"/>
      <c r="NO143" s="81"/>
      <c r="NP143" s="81"/>
      <c r="NQ143" s="81"/>
      <c r="NR143" s="81"/>
      <c r="NS143" s="81"/>
      <c r="NT143" s="81"/>
      <c r="NU143" s="81"/>
      <c r="NV143" s="81"/>
      <c r="NW143" s="81"/>
      <c r="NX143" s="81"/>
      <c r="NY143" s="81"/>
      <c r="NZ143" s="81"/>
      <c r="OA143" s="81"/>
      <c r="OB143" s="81"/>
      <c r="OC143" s="81"/>
      <c r="OD143" s="81"/>
      <c r="OE143" s="81"/>
      <c r="OF143" s="81"/>
      <c r="OG143" s="81"/>
      <c r="OH143" s="81"/>
      <c r="OI143" s="81"/>
      <c r="OJ143" s="81"/>
      <c r="OK143" s="81"/>
      <c r="OL143" s="81"/>
      <c r="OM143" s="81"/>
      <c r="ON143" s="81"/>
      <c r="OO143" s="81"/>
      <c r="OP143" s="81"/>
      <c r="OQ143" s="81"/>
      <c r="OR143" s="81"/>
      <c r="OS143" s="81"/>
      <c r="OT143" s="81"/>
      <c r="OU143" s="81"/>
      <c r="OV143" s="81"/>
      <c r="OW143" s="81"/>
      <c r="OX143" s="81"/>
      <c r="OY143" s="81"/>
      <c r="OZ143" s="81"/>
      <c r="PA143" s="81"/>
      <c r="PB143" s="81"/>
      <c r="PC143" s="81"/>
      <c r="PD143" s="81"/>
      <c r="PE143" s="81"/>
      <c r="PF143" s="81"/>
      <c r="PG143" s="81"/>
      <c r="PH143" s="81"/>
      <c r="PI143" s="81"/>
      <c r="PJ143" s="81"/>
      <c r="PK143" s="81"/>
      <c r="PL143" s="81"/>
      <c r="PM143" s="81"/>
      <c r="PN143" s="81"/>
      <c r="PO143" s="81"/>
      <c r="PP143" s="81"/>
      <c r="PQ143" s="81"/>
      <c r="PR143" s="81"/>
      <c r="PS143" s="81"/>
      <c r="PT143" s="81"/>
      <c r="PU143" s="81"/>
      <c r="PV143" s="81"/>
      <c r="PW143" s="81"/>
      <c r="PX143" s="81"/>
      <c r="PY143" s="81"/>
      <c r="PZ143" s="81"/>
      <c r="QA143" s="81"/>
      <c r="QB143" s="81"/>
      <c r="QC143" s="81"/>
      <c r="QD143" s="81"/>
      <c r="QE143" s="81"/>
      <c r="QF143" s="81"/>
      <c r="QG143" s="81"/>
      <c r="QH143" s="81"/>
      <c r="QI143" s="81"/>
      <c r="QJ143" s="81"/>
      <c r="QK143" s="81"/>
      <c r="QL143" s="81"/>
      <c r="QM143" s="81"/>
      <c r="QN143" s="81"/>
      <c r="QO143" s="81"/>
      <c r="QP143" s="81"/>
      <c r="QQ143" s="81"/>
      <c r="QR143" s="81"/>
      <c r="QS143" s="81"/>
      <c r="QT143" s="81"/>
      <c r="QU143" s="81"/>
      <c r="QV143" s="81"/>
      <c r="QW143" s="81"/>
      <c r="QX143" s="81"/>
      <c r="QY143" s="81"/>
      <c r="QZ143" s="81"/>
      <c r="RA143" s="81"/>
      <c r="RB143" s="81"/>
      <c r="RC143" s="81"/>
      <c r="RD143" s="81"/>
      <c r="RE143" s="81"/>
      <c r="RF143" s="81"/>
      <c r="RG143" s="81"/>
      <c r="RH143" s="81"/>
      <c r="RI143" s="81"/>
      <c r="RJ143" s="81"/>
      <c r="RK143" s="81"/>
      <c r="RL143" s="81"/>
      <c r="RM143" s="81"/>
      <c r="RN143" s="81"/>
      <c r="RO143" s="81"/>
      <c r="RP143" s="81"/>
      <c r="RQ143" s="81"/>
      <c r="RR143" s="81"/>
      <c r="RS143" s="81"/>
      <c r="RT143" s="81"/>
      <c r="RU143" s="81"/>
      <c r="RV143" s="81"/>
      <c r="RW143" s="81"/>
      <c r="RX143" s="81"/>
      <c r="RY143" s="81"/>
      <c r="RZ143" s="81"/>
      <c r="SA143" s="81"/>
      <c r="SB143" s="81"/>
      <c r="SC143" s="81"/>
      <c r="SD143" s="81"/>
      <c r="SE143" s="81"/>
      <c r="SF143" s="81"/>
      <c r="SG143" s="81"/>
      <c r="SH143" s="81"/>
      <c r="SI143" s="81"/>
      <c r="SJ143" s="81"/>
      <c r="SK143" s="81"/>
      <c r="SL143" s="81"/>
      <c r="SM143" s="81"/>
      <c r="SN143" s="81"/>
      <c r="SO143" s="81"/>
      <c r="SP143" s="81"/>
      <c r="SQ143" s="81"/>
      <c r="SR143" s="81"/>
      <c r="SS143" s="81"/>
      <c r="ST143" s="81"/>
      <c r="SU143" s="81"/>
      <c r="SV143" s="81"/>
      <c r="SW143" s="81"/>
      <c r="SX143" s="81"/>
      <c r="SY143" s="81"/>
      <c r="SZ143" s="81"/>
      <c r="TA143" s="81"/>
      <c r="TB143" s="81"/>
      <c r="TC143" s="81"/>
      <c r="TD143" s="81"/>
      <c r="TE143" s="81"/>
      <c r="TF143" s="81"/>
      <c r="TG143" s="81"/>
      <c r="TH143" s="81"/>
      <c r="TI143" s="81"/>
      <c r="TJ143" s="81"/>
      <c r="TK143" s="81"/>
      <c r="TL143" s="81"/>
      <c r="TM143" s="81"/>
      <c r="TN143" s="81"/>
      <c r="TO143" s="81"/>
      <c r="TP143" s="81"/>
      <c r="TQ143" s="81"/>
      <c r="TR143" s="81"/>
      <c r="TS143" s="81"/>
      <c r="TT143" s="81"/>
      <c r="TU143" s="81"/>
      <c r="TV143" s="81"/>
      <c r="TW143" s="81"/>
      <c r="TX143" s="81"/>
      <c r="TY143" s="81"/>
      <c r="TZ143" s="81"/>
      <c r="UA143" s="81"/>
      <c r="UB143" s="81"/>
      <c r="UC143" s="81"/>
      <c r="UD143" s="81"/>
      <c r="UE143" s="81"/>
      <c r="UF143" s="81"/>
      <c r="UG143" s="81"/>
      <c r="UH143" s="81"/>
      <c r="UI143" s="81"/>
      <c r="UJ143" s="81"/>
      <c r="UK143" s="81"/>
      <c r="UL143" s="81"/>
      <c r="UM143" s="81"/>
      <c r="UN143" s="81"/>
      <c r="UO143" s="81"/>
      <c r="UP143" s="81"/>
      <c r="UQ143" s="81"/>
      <c r="UR143" s="81"/>
      <c r="US143" s="81"/>
      <c r="UT143" s="81"/>
      <c r="UU143" s="81"/>
      <c r="UV143" s="81"/>
      <c r="UW143" s="81"/>
      <c r="UX143" s="81"/>
      <c r="UY143" s="81"/>
      <c r="UZ143" s="81"/>
      <c r="VA143" s="81"/>
      <c r="VB143" s="81"/>
      <c r="VC143" s="81"/>
      <c r="VD143" s="81"/>
      <c r="VE143" s="81"/>
      <c r="VF143" s="81"/>
      <c r="VG143" s="81"/>
      <c r="VH143" s="81"/>
      <c r="VI143" s="81"/>
      <c r="VJ143" s="81"/>
      <c r="VK143" s="81"/>
      <c r="VL143" s="81"/>
      <c r="VM143" s="81"/>
      <c r="VN143" s="81"/>
      <c r="VO143" s="81"/>
      <c r="VP143" s="81"/>
      <c r="VQ143" s="81"/>
      <c r="VR143" s="81"/>
      <c r="VS143" s="81"/>
      <c r="VT143" s="81"/>
      <c r="VU143" s="81"/>
      <c r="VV143" s="81"/>
      <c r="VW143" s="81"/>
      <c r="VX143" s="81"/>
      <c r="VY143" s="81"/>
      <c r="VZ143" s="81"/>
      <c r="WA143" s="81"/>
      <c r="WB143" s="81"/>
      <c r="WC143" s="81"/>
      <c r="WD143" s="81"/>
      <c r="WE143" s="81"/>
      <c r="WF143" s="81"/>
      <c r="WG143" s="81"/>
      <c r="WH143" s="81"/>
      <c r="WI143" s="81"/>
      <c r="WJ143" s="81"/>
      <c r="WK143" s="81"/>
      <c r="WL143" s="81"/>
      <c r="WM143" s="81"/>
      <c r="WN143" s="81"/>
      <c r="WO143" s="81"/>
      <c r="WP143" s="81"/>
      <c r="WQ143" s="81"/>
      <c r="WR143" s="81"/>
      <c r="WS143" s="81"/>
      <c r="WT143" s="81"/>
      <c r="WU143" s="81"/>
      <c r="WV143" s="81"/>
      <c r="WW143" s="81"/>
      <c r="WX143" s="81"/>
      <c r="WY143" s="81"/>
      <c r="WZ143" s="81"/>
      <c r="XA143" s="81"/>
      <c r="XB143" s="81"/>
      <c r="XC143" s="81"/>
      <c r="XD143" s="81"/>
      <c r="XE143" s="81"/>
      <c r="XF143" s="81"/>
      <c r="XG143" s="81"/>
      <c r="XH143" s="81"/>
      <c r="XI143" s="81"/>
      <c r="XJ143" s="81"/>
      <c r="XK143" s="81"/>
      <c r="XL143" s="81"/>
      <c r="XM143" s="81"/>
      <c r="XN143" s="81"/>
      <c r="XO143" s="81"/>
      <c r="XP143" s="81"/>
      <c r="XQ143" s="81"/>
      <c r="XR143" s="81"/>
      <c r="XS143" s="81"/>
      <c r="XT143" s="81"/>
      <c r="XU143" s="81"/>
      <c r="XV143" s="81"/>
      <c r="XW143" s="81"/>
      <c r="XX143" s="81"/>
      <c r="XY143" s="81"/>
      <c r="XZ143" s="81"/>
      <c r="YA143" s="81"/>
      <c r="YB143" s="81"/>
      <c r="YC143" s="81"/>
      <c r="YD143" s="81"/>
      <c r="YE143" s="81"/>
      <c r="YF143" s="81"/>
      <c r="YG143" s="81"/>
      <c r="YH143" s="81"/>
      <c r="YI143" s="81"/>
      <c r="YJ143" s="81"/>
      <c r="YK143" s="81"/>
      <c r="YL143" s="81"/>
      <c r="YM143" s="81"/>
      <c r="YN143" s="81"/>
      <c r="YO143" s="81"/>
      <c r="YP143" s="81"/>
      <c r="YQ143" s="81"/>
      <c r="YR143" s="81"/>
      <c r="YS143" s="81"/>
      <c r="YT143" s="81"/>
      <c r="YU143" s="81"/>
      <c r="YV143" s="81"/>
      <c r="YW143" s="81"/>
      <c r="YX143" s="81"/>
      <c r="YY143" s="81"/>
      <c r="YZ143" s="81"/>
      <c r="ZA143" s="81"/>
      <c r="ZB143" s="81"/>
      <c r="ZC143" s="81"/>
      <c r="ZD143" s="81"/>
      <c r="ZE143" s="81"/>
      <c r="ZF143" s="81"/>
      <c r="ZG143" s="81"/>
      <c r="ZH143" s="81"/>
      <c r="ZI143" s="81"/>
      <c r="ZJ143" s="81"/>
      <c r="ZK143" s="81"/>
      <c r="ZL143" s="81"/>
      <c r="ZM143" s="81"/>
      <c r="ZN143" s="81"/>
      <c r="ZO143" s="81"/>
      <c r="ZP143" s="81"/>
      <c r="ZQ143" s="81"/>
      <c r="ZR143" s="81"/>
      <c r="ZS143" s="81"/>
      <c r="ZT143" s="81"/>
      <c r="ZU143" s="81"/>
      <c r="ZV143" s="81"/>
      <c r="ZW143" s="81"/>
      <c r="ZX143" s="81"/>
      <c r="ZY143" s="81"/>
      <c r="ZZ143" s="81"/>
      <c r="AAA143" s="81"/>
      <c r="AAB143" s="81"/>
      <c r="AAC143" s="81"/>
      <c r="AAD143" s="81"/>
      <c r="AAE143" s="81"/>
      <c r="AAF143" s="81"/>
      <c r="AAG143" s="81"/>
      <c r="AAH143" s="81"/>
      <c r="AAI143" s="81"/>
      <c r="AAJ143" s="81"/>
      <c r="AAK143" s="81"/>
      <c r="AAL143" s="81"/>
      <c r="AAM143" s="81"/>
      <c r="AAN143" s="81"/>
      <c r="AAO143" s="81"/>
      <c r="AAP143" s="81"/>
      <c r="AAQ143" s="81"/>
      <c r="AAR143" s="81"/>
      <c r="AAS143" s="81"/>
      <c r="AAT143" s="81"/>
      <c r="AAU143" s="81"/>
      <c r="AAV143" s="81"/>
      <c r="AAW143" s="81"/>
      <c r="AAX143" s="81"/>
      <c r="AAY143" s="81"/>
      <c r="AAZ143" s="81"/>
      <c r="ABA143" s="81"/>
      <c r="ABB143" s="81"/>
      <c r="ABC143" s="81"/>
      <c r="ABD143" s="81"/>
      <c r="ABE143" s="81"/>
      <c r="ABF143" s="81"/>
      <c r="ABG143" s="81"/>
      <c r="ABH143" s="81"/>
      <c r="ABI143" s="81"/>
      <c r="ABJ143" s="81"/>
      <c r="ABK143" s="81"/>
      <c r="ABL143" s="81"/>
      <c r="ABM143" s="81"/>
      <c r="ABN143" s="81"/>
      <c r="ABO143" s="81"/>
      <c r="ABP143" s="81"/>
      <c r="ABQ143" s="81"/>
      <c r="ABR143" s="81"/>
      <c r="ABS143" s="81"/>
      <c r="ABT143" s="81"/>
      <c r="ABU143" s="81"/>
      <c r="ABV143" s="81"/>
      <c r="ABW143" s="81"/>
      <c r="ABX143" s="81"/>
      <c r="ABY143" s="81"/>
      <c r="ABZ143" s="81"/>
      <c r="ACA143" s="81"/>
      <c r="ACB143" s="81"/>
      <c r="ACC143" s="81"/>
      <c r="ACD143" s="81"/>
      <c r="ACE143" s="81"/>
      <c r="ACF143" s="81"/>
      <c r="ACG143" s="81"/>
      <c r="ACH143" s="81"/>
      <c r="ACI143" s="81"/>
      <c r="ACJ143" s="81"/>
      <c r="ACK143" s="81"/>
      <c r="ACL143" s="81"/>
      <c r="ACM143" s="81"/>
      <c r="ACN143" s="81"/>
      <c r="ACO143" s="81"/>
      <c r="ACP143" s="81"/>
      <c r="ACQ143" s="81"/>
      <c r="ACR143" s="81"/>
      <c r="ACS143" s="81"/>
      <c r="ACT143" s="81"/>
      <c r="ACU143" s="81"/>
      <c r="ACV143" s="81"/>
      <c r="ACW143" s="81"/>
      <c r="ACX143" s="81"/>
      <c r="ACY143" s="81"/>
      <c r="ACZ143" s="81"/>
      <c r="ADA143" s="81"/>
      <c r="ADB143" s="81"/>
      <c r="ADC143" s="81"/>
      <c r="ADD143" s="81"/>
      <c r="ADE143" s="81"/>
      <c r="ADF143" s="81"/>
      <c r="ADG143" s="81"/>
      <c r="ADH143" s="81"/>
      <c r="ADI143" s="81"/>
      <c r="ADJ143" s="81"/>
      <c r="ADK143" s="81"/>
      <c r="ADL143" s="81"/>
      <c r="ADM143" s="81"/>
      <c r="ADN143" s="81"/>
      <c r="ADO143" s="81"/>
      <c r="ADP143" s="81"/>
      <c r="ADQ143" s="81"/>
      <c r="ADR143" s="81"/>
      <c r="ADS143" s="81"/>
      <c r="ADT143" s="81"/>
      <c r="ADU143" s="81"/>
      <c r="ADV143" s="81"/>
      <c r="ADW143" s="81"/>
      <c r="ADX143" s="81"/>
      <c r="ADY143" s="81"/>
      <c r="ADZ143" s="81"/>
      <c r="AEA143" s="81"/>
      <c r="AEB143" s="81"/>
      <c r="AEC143" s="81"/>
      <c r="AED143" s="81"/>
      <c r="AEE143" s="81"/>
      <c r="AEF143" s="81"/>
      <c r="AEG143" s="81"/>
      <c r="AEH143" s="81"/>
      <c r="AEI143" s="81"/>
      <c r="AEJ143" s="81"/>
      <c r="AEK143" s="81"/>
      <c r="AEL143" s="81"/>
      <c r="AEM143" s="81"/>
      <c r="AEN143" s="81"/>
      <c r="AEO143" s="81"/>
      <c r="AEP143" s="81"/>
      <c r="AEQ143" s="81"/>
      <c r="AER143" s="81"/>
      <c r="AES143" s="81"/>
      <c r="AET143" s="81"/>
      <c r="AEU143" s="81"/>
      <c r="AEV143" s="81"/>
      <c r="AEW143" s="81"/>
      <c r="AEX143" s="81"/>
      <c r="AEY143" s="81"/>
      <c r="AEZ143" s="81"/>
      <c r="AFA143" s="81"/>
      <c r="AFB143" s="81"/>
      <c r="AFC143" s="81"/>
      <c r="AFD143" s="81"/>
      <c r="AFE143" s="81"/>
      <c r="AFF143" s="81"/>
      <c r="AFG143" s="81"/>
      <c r="AFH143" s="81"/>
      <c r="AFI143" s="81"/>
      <c r="AFJ143" s="81"/>
      <c r="AFK143" s="81"/>
      <c r="AFL143" s="81"/>
      <c r="AFM143" s="81"/>
      <c r="AFN143" s="81"/>
      <c r="AFO143" s="81"/>
      <c r="AFP143" s="81"/>
      <c r="AFQ143" s="81"/>
      <c r="AFR143" s="81"/>
      <c r="AFS143" s="81"/>
      <c r="AFT143" s="81"/>
      <c r="AFU143" s="81"/>
      <c r="AFV143" s="81"/>
      <c r="AFW143" s="81"/>
      <c r="AFX143" s="81"/>
      <c r="AFY143" s="81"/>
      <c r="AFZ143" s="81"/>
      <c r="AGA143" s="81"/>
      <c r="AGB143" s="81"/>
      <c r="AGC143" s="81"/>
      <c r="AGD143" s="81"/>
      <c r="AGE143" s="81"/>
      <c r="AGF143" s="81"/>
      <c r="AGG143" s="81"/>
      <c r="AGH143" s="81"/>
      <c r="AGI143" s="81"/>
      <c r="AGJ143" s="81"/>
      <c r="AGK143" s="81"/>
      <c r="AGL143" s="81"/>
      <c r="AGM143" s="81"/>
      <c r="AGN143" s="81"/>
      <c r="AGO143" s="81"/>
      <c r="AGP143" s="81"/>
      <c r="AGQ143" s="81"/>
      <c r="AGR143" s="81"/>
      <c r="AGS143" s="81"/>
      <c r="AGT143" s="81"/>
      <c r="AGU143" s="81"/>
      <c r="AGV143" s="81"/>
      <c r="AGW143" s="81"/>
      <c r="AGX143" s="81"/>
      <c r="AGY143" s="81"/>
      <c r="AGZ143" s="81"/>
      <c r="AHA143" s="81"/>
      <c r="AHB143" s="81"/>
      <c r="AHC143" s="81"/>
      <c r="AHD143" s="81"/>
      <c r="AHE143" s="81"/>
      <c r="AHF143" s="81"/>
      <c r="AHG143" s="81"/>
      <c r="AHH143" s="81"/>
      <c r="AHI143" s="81"/>
      <c r="AHJ143" s="81"/>
      <c r="AHK143" s="81"/>
      <c r="AHL143" s="81"/>
      <c r="AHM143" s="81"/>
      <c r="AHN143" s="81"/>
      <c r="AHO143" s="81"/>
      <c r="AHP143" s="81"/>
      <c r="AHQ143" s="81"/>
      <c r="AHR143" s="81"/>
      <c r="AHS143" s="81"/>
      <c r="AHT143" s="81"/>
      <c r="AHU143" s="81"/>
      <c r="AHV143" s="81"/>
      <c r="AHW143" s="81"/>
      <c r="AHX143" s="81"/>
      <c r="AHY143" s="81"/>
      <c r="AHZ143" s="81"/>
      <c r="AIA143" s="81"/>
      <c r="AIB143" s="81"/>
      <c r="AIC143" s="81"/>
      <c r="AID143" s="81"/>
      <c r="AIE143" s="81"/>
      <c r="AIF143" s="81"/>
      <c r="AIG143" s="81"/>
      <c r="AIH143" s="81"/>
      <c r="AII143" s="81"/>
      <c r="AIJ143" s="81"/>
      <c r="AIK143" s="81"/>
      <c r="AIL143" s="81"/>
      <c r="AIM143" s="81"/>
      <c r="AIN143" s="81"/>
      <c r="AIO143" s="81"/>
      <c r="AIP143" s="81"/>
      <c r="AIQ143" s="81"/>
      <c r="AIR143" s="81"/>
      <c r="AIS143" s="81"/>
      <c r="AIT143" s="81"/>
      <c r="AIU143" s="81"/>
      <c r="AIV143" s="81"/>
      <c r="AIW143" s="81"/>
      <c r="AIX143" s="81"/>
      <c r="AIY143" s="81"/>
      <c r="AIZ143" s="81"/>
      <c r="AJA143" s="81"/>
      <c r="AJB143" s="81"/>
      <c r="AJC143" s="81"/>
      <c r="AJD143" s="81"/>
      <c r="AJE143" s="81"/>
      <c r="AJF143" s="81"/>
      <c r="AJG143" s="81"/>
      <c r="AJH143" s="81"/>
      <c r="AJI143" s="81"/>
      <c r="AJJ143" s="81"/>
      <c r="AJK143" s="81"/>
      <c r="AJL143" s="81"/>
      <c r="AJM143" s="81"/>
      <c r="AJN143" s="81"/>
      <c r="AJO143" s="81"/>
      <c r="AJP143" s="81"/>
      <c r="AJQ143" s="81"/>
      <c r="AJR143" s="81"/>
      <c r="AJS143" s="81"/>
      <c r="AJT143" s="81"/>
      <c r="AJU143" s="81"/>
      <c r="AJV143" s="81"/>
      <c r="AJW143" s="81"/>
      <c r="AJX143" s="81"/>
      <c r="AJY143" s="81"/>
      <c r="AJZ143" s="81"/>
      <c r="AKA143" s="81"/>
      <c r="AKB143" s="81"/>
      <c r="AKC143" s="81"/>
      <c r="AKD143" s="81"/>
      <c r="AKE143" s="81"/>
      <c r="AKF143" s="81"/>
      <c r="AKG143" s="81"/>
      <c r="AKH143" s="81"/>
      <c r="AKI143" s="81"/>
      <c r="AKJ143" s="81"/>
      <c r="AKK143" s="81"/>
      <c r="AKL143" s="81"/>
      <c r="AKM143" s="81"/>
      <c r="AKN143" s="81"/>
      <c r="AKO143" s="81"/>
      <c r="AKP143" s="81"/>
      <c r="AKQ143" s="81"/>
      <c r="AKR143" s="81"/>
      <c r="AKS143" s="81"/>
      <c r="AKT143" s="81"/>
      <c r="AKU143" s="81"/>
      <c r="AKV143" s="81"/>
      <c r="AKW143" s="81"/>
      <c r="AKX143" s="81"/>
      <c r="AKY143" s="81"/>
      <c r="AKZ143" s="81"/>
      <c r="ALA143" s="81"/>
      <c r="ALB143" s="81"/>
      <c r="ALC143" s="81"/>
      <c r="ALD143" s="81"/>
      <c r="ALE143" s="81"/>
      <c r="ALF143" s="81"/>
      <c r="ALG143" s="81"/>
      <c r="ALH143" s="81"/>
      <c r="ALI143" s="81"/>
      <c r="ALJ143" s="81"/>
      <c r="ALK143" s="81"/>
      <c r="ALL143" s="81"/>
      <c r="ALM143" s="81"/>
      <c r="ALN143" s="81"/>
      <c r="ALO143" s="81"/>
      <c r="ALP143" s="81"/>
      <c r="ALQ143" s="81"/>
      <c r="ALR143" s="81"/>
      <c r="ALS143" s="81"/>
      <c r="ALT143" s="81"/>
      <c r="ALU143" s="81"/>
      <c r="ALV143" s="81"/>
      <c r="ALW143" s="81"/>
      <c r="ALX143" s="81"/>
      <c r="ALY143" s="81"/>
      <c r="ALZ143" s="81"/>
      <c r="AMA143" s="81"/>
      <c r="AMB143" s="81"/>
      <c r="AMC143" s="81"/>
      <c r="AMD143" s="81"/>
      <c r="AME143" s="81"/>
      <c r="AMF143" s="81"/>
      <c r="AMG143" s="81"/>
      <c r="AMH143" s="81"/>
      <c r="AMI143" s="81"/>
      <c r="AMJ143" s="81"/>
      <c r="AMK143" s="81"/>
      <c r="AML143" s="81"/>
      <c r="AMM143" s="81"/>
      <c r="AMN143" s="81"/>
      <c r="AMO143" s="81"/>
      <c r="AMP143" s="81"/>
      <c r="AMQ143" s="81"/>
      <c r="AMR143" s="81"/>
      <c r="AMS143" s="81"/>
      <c r="AMT143" s="81"/>
      <c r="AMU143" s="81"/>
      <c r="AMV143" s="81"/>
      <c r="AMW143" s="81"/>
      <c r="AMX143" s="81"/>
      <c r="AMY143" s="81"/>
      <c r="AMZ143" s="81"/>
      <c r="ANA143" s="81"/>
      <c r="ANB143" s="81"/>
      <c r="ANC143" s="81"/>
      <c r="AND143" s="81"/>
      <c r="ANE143" s="81"/>
      <c r="ANF143" s="81"/>
      <c r="ANG143" s="81"/>
      <c r="ANH143" s="81"/>
      <c r="ANI143" s="81"/>
      <c r="ANJ143" s="81"/>
      <c r="ANK143" s="81"/>
      <c r="ANL143" s="81"/>
      <c r="ANM143" s="81"/>
      <c r="ANN143" s="81"/>
      <c r="ANO143" s="81"/>
      <c r="ANP143" s="81"/>
      <c r="ANQ143" s="81"/>
      <c r="ANR143" s="81"/>
      <c r="ANS143" s="81"/>
      <c r="ANT143" s="81"/>
      <c r="ANU143" s="81"/>
      <c r="ANV143" s="81"/>
      <c r="ANW143" s="81"/>
      <c r="ANX143" s="81"/>
      <c r="ANY143" s="81"/>
      <c r="ANZ143" s="81"/>
      <c r="AOA143" s="81"/>
      <c r="AOB143" s="81"/>
      <c r="AOC143" s="81"/>
      <c r="AOD143" s="81"/>
      <c r="AOE143" s="81"/>
      <c r="AOF143" s="81"/>
      <c r="AOG143" s="81"/>
      <c r="AOH143" s="81"/>
      <c r="AOI143" s="81"/>
      <c r="AOJ143" s="81"/>
      <c r="AOK143" s="81"/>
      <c r="AOL143" s="81"/>
      <c r="AOM143" s="81"/>
      <c r="AON143" s="81"/>
      <c r="AOO143" s="81"/>
      <c r="AOP143" s="81"/>
      <c r="AOQ143" s="81"/>
      <c r="AOR143" s="81"/>
      <c r="AOS143" s="81"/>
      <c r="AOT143" s="81"/>
      <c r="AOU143" s="81"/>
      <c r="AOV143" s="81"/>
      <c r="AOW143" s="81"/>
      <c r="AOX143" s="81"/>
      <c r="AOY143" s="81"/>
      <c r="AOZ143" s="81"/>
      <c r="APA143" s="81"/>
      <c r="APB143" s="81"/>
      <c r="APC143" s="81"/>
      <c r="APD143" s="81"/>
      <c r="APE143" s="81"/>
      <c r="APF143" s="81"/>
      <c r="APG143" s="81"/>
      <c r="APH143" s="81"/>
      <c r="API143" s="81"/>
      <c r="APJ143" s="81"/>
      <c r="APK143" s="81"/>
      <c r="APL143" s="81"/>
      <c r="APM143" s="81"/>
      <c r="APN143" s="81"/>
      <c r="APO143" s="81"/>
      <c r="APP143" s="81"/>
      <c r="APQ143" s="81"/>
      <c r="APR143" s="81"/>
      <c r="APS143" s="81"/>
      <c r="APT143" s="81"/>
      <c r="APU143" s="81"/>
      <c r="APV143" s="81"/>
      <c r="APW143" s="81"/>
      <c r="APX143" s="81"/>
      <c r="APY143" s="81"/>
      <c r="APZ143" s="81"/>
      <c r="AQA143" s="81"/>
      <c r="AQB143" s="81"/>
      <c r="AQC143" s="81"/>
      <c r="AQD143" s="81"/>
      <c r="AQE143" s="81"/>
      <c r="AQF143" s="81"/>
      <c r="AQG143" s="81"/>
      <c r="AQH143" s="81"/>
      <c r="AQI143" s="81"/>
      <c r="AQJ143" s="81"/>
      <c r="AQK143" s="81"/>
      <c r="AQL143" s="81"/>
      <c r="AQM143" s="81"/>
      <c r="AQN143" s="81"/>
      <c r="AQO143" s="81"/>
      <c r="AQP143" s="81"/>
      <c r="AQQ143" s="81"/>
      <c r="AQR143" s="81"/>
      <c r="AQS143" s="81"/>
      <c r="AQT143" s="81"/>
      <c r="AQU143" s="81"/>
      <c r="AQV143" s="81"/>
      <c r="AQW143" s="81"/>
      <c r="AQX143" s="81"/>
      <c r="AQY143" s="81"/>
      <c r="AQZ143" s="81"/>
      <c r="ARA143" s="81"/>
      <c r="ARB143" s="81"/>
      <c r="ARC143" s="81"/>
      <c r="ARD143" s="81"/>
      <c r="ARE143" s="81"/>
      <c r="ARF143" s="81"/>
      <c r="ARG143" s="81"/>
      <c r="ARH143" s="81"/>
      <c r="ARI143" s="81"/>
      <c r="ARJ143" s="81"/>
      <c r="ARK143" s="81"/>
      <c r="ARL143" s="81"/>
      <c r="ARM143" s="81"/>
      <c r="ARN143" s="81"/>
      <c r="ARO143" s="81"/>
      <c r="ARP143" s="81"/>
      <c r="ARQ143" s="81"/>
      <c r="ARR143" s="81"/>
      <c r="ARS143" s="81"/>
      <c r="ART143" s="81"/>
      <c r="ARU143" s="81"/>
      <c r="ARV143" s="81"/>
      <c r="ARW143" s="81"/>
      <c r="ARX143" s="81"/>
      <c r="ARY143" s="81"/>
      <c r="ARZ143" s="81"/>
      <c r="ASA143" s="81"/>
      <c r="ASB143" s="81"/>
      <c r="ASC143" s="81"/>
      <c r="ASD143" s="81"/>
      <c r="ASE143" s="81"/>
      <c r="ASF143" s="81"/>
      <c r="ASG143" s="81"/>
      <c r="ASH143" s="81"/>
      <c r="ASI143" s="81"/>
      <c r="ASJ143" s="81"/>
      <c r="ASK143" s="81"/>
      <c r="ASL143" s="81"/>
      <c r="ASM143" s="81"/>
      <c r="ASN143" s="81"/>
      <c r="ASO143" s="81"/>
      <c r="ASP143" s="81"/>
      <c r="ASQ143" s="81"/>
      <c r="ASR143" s="81"/>
      <c r="ASS143" s="81"/>
      <c r="AST143" s="81"/>
      <c r="ASU143" s="81"/>
      <c r="ASV143" s="81"/>
      <c r="ASW143" s="81"/>
      <c r="ASX143" s="81"/>
      <c r="ASY143" s="81"/>
      <c r="ASZ143" s="81"/>
      <c r="ATA143" s="81"/>
      <c r="ATB143" s="81"/>
      <c r="ATC143" s="81"/>
      <c r="ATD143" s="81"/>
      <c r="ATE143" s="81"/>
      <c r="ATF143" s="81"/>
      <c r="ATG143" s="81"/>
      <c r="ATH143" s="81"/>
      <c r="ATI143" s="81"/>
      <c r="ATJ143" s="81"/>
      <c r="ATK143" s="81"/>
      <c r="ATL143" s="81"/>
      <c r="ATM143" s="81"/>
      <c r="ATN143" s="81"/>
      <c r="ATO143" s="81"/>
      <c r="ATP143" s="81"/>
      <c r="ATQ143" s="81"/>
      <c r="ATR143" s="81"/>
      <c r="ATS143" s="81"/>
      <c r="ATT143" s="81"/>
      <c r="ATU143" s="81"/>
      <c r="ATV143" s="81"/>
      <c r="ATW143" s="81"/>
      <c r="ATX143" s="81"/>
      <c r="ATY143" s="81"/>
      <c r="ATZ143" s="81"/>
      <c r="AUA143" s="81"/>
      <c r="AUB143" s="81"/>
      <c r="AUC143" s="81"/>
      <c r="AUD143" s="81"/>
      <c r="AUE143" s="81"/>
      <c r="AUF143" s="81"/>
      <c r="AUG143" s="81"/>
      <c r="AUH143" s="81"/>
      <c r="AUI143" s="81"/>
      <c r="AUJ143" s="81"/>
      <c r="AUK143" s="81"/>
      <c r="AUL143" s="81"/>
      <c r="AUM143" s="81"/>
      <c r="AUN143" s="81"/>
      <c r="AUO143" s="81"/>
      <c r="AUP143" s="81"/>
      <c r="AUQ143" s="81"/>
      <c r="AUR143" s="81"/>
      <c r="AUS143" s="81"/>
      <c r="AUT143" s="81"/>
      <c r="AUU143" s="81"/>
      <c r="AUV143" s="81"/>
      <c r="AUW143" s="81"/>
      <c r="AUX143" s="81"/>
      <c r="AUY143" s="81"/>
      <c r="AUZ143" s="81"/>
      <c r="AVA143" s="81"/>
      <c r="AVB143" s="81"/>
      <c r="AVC143" s="81"/>
      <c r="AVD143" s="81"/>
      <c r="AVE143" s="81"/>
      <c r="AVF143" s="81"/>
      <c r="AVG143" s="81"/>
      <c r="AVH143" s="81"/>
      <c r="AVI143" s="81"/>
      <c r="AVJ143" s="81"/>
      <c r="AVK143" s="81"/>
      <c r="AVL143" s="81"/>
      <c r="AVM143" s="81"/>
      <c r="AVN143" s="81"/>
      <c r="AVO143" s="81"/>
      <c r="AVP143" s="81"/>
      <c r="AVQ143" s="81"/>
      <c r="AVR143" s="81"/>
      <c r="AVS143" s="81"/>
      <c r="AVT143" s="81"/>
      <c r="AVU143" s="81"/>
      <c r="AVV143" s="81"/>
      <c r="AVW143" s="81"/>
      <c r="AVX143" s="81"/>
      <c r="AVY143" s="81"/>
      <c r="AVZ143" s="81"/>
      <c r="AWA143" s="81"/>
      <c r="AWB143" s="81"/>
      <c r="AWC143" s="81"/>
      <c r="AWD143" s="81"/>
      <c r="AWE143" s="81"/>
      <c r="AWF143" s="81"/>
      <c r="AWG143" s="81"/>
      <c r="AWH143" s="81"/>
      <c r="AWI143" s="81"/>
      <c r="AWJ143" s="81"/>
      <c r="AWK143" s="81"/>
      <c r="AWL143" s="81"/>
      <c r="AWM143" s="81"/>
      <c r="AWN143" s="81"/>
      <c r="AWO143" s="81"/>
      <c r="AWP143" s="81"/>
      <c r="AWQ143" s="81"/>
      <c r="AWR143" s="81"/>
      <c r="AWS143" s="81"/>
      <c r="AWT143" s="81"/>
      <c r="AWU143" s="81"/>
      <c r="AWV143" s="81"/>
      <c r="AWW143" s="81"/>
      <c r="AWX143" s="81"/>
      <c r="AWY143" s="81"/>
      <c r="AWZ143" s="81"/>
      <c r="AXA143" s="81"/>
      <c r="AXB143" s="81"/>
      <c r="AXC143" s="81"/>
      <c r="AXD143" s="81"/>
      <c r="AXE143" s="81"/>
      <c r="AXF143" s="81"/>
      <c r="AXG143" s="81"/>
      <c r="AXH143" s="81"/>
      <c r="AXI143" s="81"/>
      <c r="AXJ143" s="81"/>
      <c r="AXK143" s="81"/>
      <c r="AXL143" s="81"/>
      <c r="AXM143" s="81"/>
      <c r="AXN143" s="81"/>
      <c r="AXO143" s="81"/>
      <c r="AXP143" s="81"/>
      <c r="AXQ143" s="81"/>
      <c r="AXR143" s="81"/>
      <c r="AXS143" s="81"/>
      <c r="AXT143" s="81"/>
      <c r="AXU143" s="81"/>
      <c r="AXV143" s="81"/>
      <c r="AXW143" s="81"/>
      <c r="AXX143" s="81"/>
      <c r="AXY143" s="81"/>
      <c r="AXZ143" s="81"/>
      <c r="AYA143" s="81"/>
      <c r="AYB143" s="81"/>
      <c r="AYC143" s="81"/>
      <c r="AYD143" s="81"/>
      <c r="AYE143" s="81"/>
      <c r="AYF143" s="81"/>
      <c r="AYG143" s="81"/>
      <c r="AYH143" s="81"/>
      <c r="AYI143" s="81"/>
      <c r="AYJ143" s="81"/>
      <c r="AYK143" s="81"/>
      <c r="AYL143" s="81"/>
      <c r="AYM143" s="81"/>
      <c r="AYN143" s="81"/>
      <c r="AYO143" s="81"/>
      <c r="AYP143" s="81"/>
      <c r="AYQ143" s="81"/>
      <c r="AYR143" s="81"/>
      <c r="AYS143" s="81"/>
      <c r="AYT143" s="81"/>
      <c r="AYU143" s="81"/>
      <c r="AYV143" s="81"/>
      <c r="AYW143" s="81"/>
      <c r="AYX143" s="81"/>
      <c r="AYY143" s="81"/>
      <c r="AYZ143" s="81"/>
      <c r="AZA143" s="81"/>
      <c r="AZB143" s="81"/>
      <c r="AZC143" s="81"/>
      <c r="AZD143" s="81"/>
      <c r="AZE143" s="81"/>
      <c r="AZF143" s="81"/>
      <c r="AZG143" s="81"/>
      <c r="AZH143" s="81"/>
      <c r="AZI143" s="81"/>
      <c r="AZJ143" s="81"/>
      <c r="AZK143" s="81"/>
      <c r="AZL143" s="81"/>
      <c r="AZM143" s="81"/>
      <c r="AZN143" s="81"/>
      <c r="AZO143" s="81"/>
      <c r="AZP143" s="81"/>
      <c r="AZQ143" s="81"/>
      <c r="AZR143" s="81"/>
      <c r="AZS143" s="81"/>
      <c r="AZT143" s="81"/>
      <c r="AZU143" s="81"/>
      <c r="AZV143" s="81"/>
      <c r="AZW143" s="81"/>
      <c r="AZX143" s="81"/>
      <c r="AZY143" s="81"/>
      <c r="AZZ143" s="81"/>
      <c r="BAA143" s="81"/>
      <c r="BAB143" s="81"/>
      <c r="BAC143" s="81"/>
      <c r="BAD143" s="81"/>
      <c r="BAE143" s="81"/>
      <c r="BAF143" s="81"/>
      <c r="BAG143" s="81"/>
      <c r="BAH143" s="81"/>
      <c r="BAI143" s="81"/>
      <c r="BAJ143" s="81"/>
      <c r="BAK143" s="81"/>
      <c r="BAL143" s="81"/>
      <c r="BAM143" s="81"/>
      <c r="BAN143" s="81"/>
      <c r="BAO143" s="81"/>
      <c r="BAP143" s="81"/>
      <c r="BAQ143" s="81"/>
      <c r="BAR143" s="81"/>
      <c r="BAS143" s="81"/>
      <c r="BAT143" s="81"/>
      <c r="BAU143" s="81"/>
      <c r="BAV143" s="81"/>
      <c r="BAW143" s="81"/>
      <c r="BAX143" s="81"/>
      <c r="BAY143" s="81"/>
      <c r="BAZ143" s="81"/>
      <c r="BBA143" s="81"/>
      <c r="BBB143" s="81"/>
      <c r="BBC143" s="81"/>
      <c r="BBD143" s="81"/>
      <c r="BBE143" s="81"/>
      <c r="BBF143" s="81"/>
      <c r="BBG143" s="81"/>
      <c r="BBH143" s="81"/>
      <c r="BBI143" s="81"/>
      <c r="BBJ143" s="81"/>
      <c r="BBK143" s="81"/>
      <c r="BBL143" s="81"/>
      <c r="BBM143" s="81"/>
      <c r="BBN143" s="81"/>
      <c r="BBO143" s="81"/>
      <c r="BBP143" s="81"/>
      <c r="BBQ143" s="81"/>
      <c r="BBR143" s="81"/>
      <c r="BBS143" s="81"/>
      <c r="BBT143" s="81"/>
      <c r="BBU143" s="81"/>
      <c r="BBV143" s="81"/>
      <c r="BBW143" s="81"/>
      <c r="BBX143" s="81"/>
      <c r="BBY143" s="81"/>
      <c r="BBZ143" s="81"/>
      <c r="BCA143" s="81"/>
      <c r="BCB143" s="81"/>
      <c r="BCC143" s="81"/>
      <c r="BCD143" s="81"/>
      <c r="BCE143" s="81"/>
      <c r="BCF143" s="81"/>
      <c r="BCG143" s="81"/>
      <c r="BCH143" s="81"/>
      <c r="BCI143" s="81"/>
      <c r="BCJ143" s="81"/>
      <c r="BCK143" s="81"/>
      <c r="BCL143" s="81"/>
      <c r="BCM143" s="81"/>
      <c r="BCN143" s="81"/>
      <c r="BCO143" s="81"/>
      <c r="BCP143" s="81"/>
      <c r="BCQ143" s="81"/>
      <c r="BCR143" s="81"/>
      <c r="BCS143" s="81"/>
      <c r="BCT143" s="81"/>
      <c r="BCU143" s="81"/>
      <c r="BCV143" s="81"/>
      <c r="BCW143" s="81"/>
      <c r="BCX143" s="81"/>
      <c r="BCY143" s="81"/>
      <c r="BCZ143" s="81"/>
      <c r="BDA143" s="81"/>
      <c r="BDB143" s="81"/>
      <c r="BDC143" s="81"/>
      <c r="BDD143" s="81"/>
      <c r="BDE143" s="81"/>
      <c r="BDF143" s="81"/>
      <c r="BDG143" s="81"/>
      <c r="BDH143" s="81"/>
      <c r="BDI143" s="81"/>
      <c r="BDJ143" s="81"/>
      <c r="BDK143" s="81"/>
      <c r="BDL143" s="81"/>
      <c r="BDM143" s="81"/>
      <c r="BDN143" s="81"/>
      <c r="BDO143" s="81"/>
      <c r="BDP143" s="81"/>
      <c r="BDQ143" s="81"/>
      <c r="BDR143" s="81"/>
      <c r="BDS143" s="81"/>
      <c r="BDT143" s="81"/>
      <c r="BDU143" s="81"/>
      <c r="BDV143" s="81"/>
      <c r="BDW143" s="81"/>
      <c r="BDX143" s="81"/>
      <c r="BDY143" s="81"/>
      <c r="BDZ143" s="81"/>
      <c r="BEA143" s="81"/>
      <c r="BEB143" s="81"/>
      <c r="BEC143" s="81"/>
      <c r="BED143" s="81"/>
      <c r="BEE143" s="81"/>
      <c r="BEF143" s="81"/>
      <c r="BEG143" s="81"/>
      <c r="BEH143" s="81"/>
      <c r="BEI143" s="81"/>
      <c r="BEJ143" s="81"/>
      <c r="BEK143" s="81"/>
      <c r="BEL143" s="81"/>
      <c r="BEM143" s="81"/>
      <c r="BEN143" s="81"/>
      <c r="BEO143" s="81"/>
      <c r="BEP143" s="81"/>
      <c r="BEQ143" s="81"/>
      <c r="BER143" s="81"/>
      <c r="BES143" s="81"/>
      <c r="BET143" s="81"/>
      <c r="BEU143" s="81"/>
      <c r="BEV143" s="81"/>
      <c r="BEW143" s="81"/>
      <c r="BEX143" s="81"/>
      <c r="BEY143" s="81"/>
      <c r="BEZ143" s="81"/>
      <c r="BFA143" s="81"/>
      <c r="BFB143" s="81"/>
      <c r="BFC143" s="81"/>
      <c r="BFD143" s="81"/>
      <c r="BFE143" s="81"/>
      <c r="BFF143" s="81"/>
      <c r="BFG143" s="81"/>
      <c r="BFH143" s="81"/>
      <c r="BFI143" s="81"/>
      <c r="BFJ143" s="81"/>
      <c r="BFK143" s="81"/>
      <c r="BFL143" s="81"/>
      <c r="BFM143" s="81"/>
      <c r="BFN143" s="81"/>
      <c r="BFO143" s="81"/>
      <c r="BFP143" s="81"/>
      <c r="BFQ143" s="81"/>
      <c r="BFR143" s="81"/>
      <c r="BFS143" s="81"/>
      <c r="BFT143" s="81"/>
      <c r="BFU143" s="81"/>
      <c r="BFV143" s="81"/>
      <c r="BFW143" s="81"/>
      <c r="BFX143" s="81"/>
      <c r="BFY143" s="81"/>
      <c r="BFZ143" s="81"/>
      <c r="BGA143" s="81"/>
      <c r="BGB143" s="81"/>
      <c r="BGC143" s="81"/>
      <c r="BGD143" s="81"/>
      <c r="BGE143" s="81"/>
      <c r="BGF143" s="81"/>
      <c r="BGG143" s="81"/>
      <c r="BGH143" s="81"/>
      <c r="BGI143" s="81"/>
      <c r="BGJ143" s="81"/>
      <c r="BGK143" s="81"/>
      <c r="BGL143" s="81"/>
      <c r="BGM143" s="81"/>
      <c r="BGN143" s="81"/>
      <c r="BGO143" s="81"/>
      <c r="BGP143" s="81"/>
      <c r="BGQ143" s="81"/>
      <c r="BGR143" s="81"/>
      <c r="BGS143" s="81"/>
      <c r="BGT143" s="81"/>
      <c r="BGU143" s="81"/>
      <c r="BGV143" s="81"/>
      <c r="BGW143" s="81"/>
      <c r="BGX143" s="81"/>
      <c r="BGY143" s="81"/>
      <c r="BGZ143" s="81"/>
      <c r="BHA143" s="81"/>
      <c r="BHB143" s="81"/>
      <c r="BHC143" s="81"/>
      <c r="BHD143" s="81"/>
      <c r="BHE143" s="81"/>
      <c r="BHF143" s="81"/>
      <c r="BHG143" s="81"/>
      <c r="BHH143" s="81"/>
      <c r="BHI143" s="81"/>
      <c r="BHJ143" s="81"/>
      <c r="BHK143" s="81"/>
      <c r="BHL143" s="81"/>
      <c r="BHM143" s="81"/>
      <c r="BHN143" s="81"/>
      <c r="BHO143" s="81"/>
      <c r="BHP143" s="81"/>
      <c r="BHQ143" s="81"/>
      <c r="BHR143" s="81"/>
      <c r="BHS143" s="81"/>
      <c r="BHT143" s="81"/>
      <c r="BHU143" s="81"/>
      <c r="BHV143" s="81"/>
      <c r="BHW143" s="81"/>
      <c r="BHX143" s="81"/>
      <c r="BHY143" s="81"/>
      <c r="BHZ143" s="81"/>
      <c r="BIA143" s="81"/>
      <c r="BIB143" s="81"/>
      <c r="BIC143" s="81"/>
      <c r="BID143" s="81"/>
      <c r="BIE143" s="81"/>
      <c r="BIF143" s="81"/>
      <c r="BIG143" s="81"/>
      <c r="BIH143" s="81"/>
      <c r="BII143" s="81"/>
      <c r="BIJ143" s="81"/>
      <c r="BIK143" s="81"/>
      <c r="BIL143" s="81"/>
      <c r="BIM143" s="81"/>
      <c r="BIN143" s="81"/>
      <c r="BIO143" s="81"/>
      <c r="BIP143" s="81"/>
      <c r="BIQ143" s="81"/>
      <c r="BIR143" s="81"/>
      <c r="BIS143" s="81"/>
      <c r="BIT143" s="81"/>
      <c r="BIU143" s="81"/>
      <c r="BIV143" s="81"/>
      <c r="BIW143" s="81"/>
      <c r="BIX143" s="81"/>
      <c r="BIY143" s="81"/>
      <c r="BIZ143" s="81"/>
    </row>
    <row r="144" spans="1:1612" ht="37.5" customHeight="1">
      <c r="A144" s="173" t="s">
        <v>81</v>
      </c>
      <c r="B144" s="174"/>
      <c r="C144" s="110" t="s">
        <v>171</v>
      </c>
      <c r="D144" s="27">
        <v>2016</v>
      </c>
      <c r="E144" s="27">
        <v>2016</v>
      </c>
      <c r="F144" s="8">
        <v>2016</v>
      </c>
      <c r="G144" s="28">
        <f>SUM(H144:L144)</f>
        <v>103066.8507</v>
      </c>
      <c r="H144" s="28">
        <f>SUM(H147:H159)</f>
        <v>0</v>
      </c>
      <c r="I144" s="28">
        <v>93032.074999999997</v>
      </c>
      <c r="J144" s="28">
        <f>SUM(J147:J159)</f>
        <v>0</v>
      </c>
      <c r="K144" s="28">
        <v>10034.7757</v>
      </c>
      <c r="L144" s="28">
        <f>SUM(L147:L159)</f>
        <v>0</v>
      </c>
      <c r="N144" s="83"/>
    </row>
    <row r="145" spans="1:1612" s="37" customFormat="1" ht="33.75" customHeight="1">
      <c r="A145" s="175"/>
      <c r="B145" s="176"/>
      <c r="C145" s="111"/>
      <c r="D145" s="68">
        <v>2018</v>
      </c>
      <c r="E145" s="68">
        <v>2018</v>
      </c>
      <c r="F145" s="71">
        <v>2018</v>
      </c>
      <c r="G145" s="56">
        <f>G160</f>
        <v>23544.587</v>
      </c>
      <c r="H145" s="56">
        <f t="shared" ref="H145:L145" si="27">H160</f>
        <v>0</v>
      </c>
      <c r="I145" s="56">
        <f t="shared" si="27"/>
        <v>21634.587</v>
      </c>
      <c r="J145" s="56">
        <f t="shared" si="27"/>
        <v>0</v>
      </c>
      <c r="K145" s="56">
        <f t="shared" si="27"/>
        <v>1910</v>
      </c>
      <c r="L145" s="56">
        <f t="shared" si="27"/>
        <v>0</v>
      </c>
      <c r="M145" s="72"/>
      <c r="N145" s="83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  <c r="FS145" s="72"/>
      <c r="FT145" s="72"/>
      <c r="FU145" s="72"/>
      <c r="FV145" s="72"/>
      <c r="FW145" s="72"/>
      <c r="FX145" s="72"/>
      <c r="FY145" s="72"/>
      <c r="FZ145" s="72"/>
      <c r="GA145" s="72"/>
      <c r="GB145" s="72"/>
      <c r="GC145" s="72"/>
      <c r="GD145" s="72"/>
      <c r="GE145" s="72"/>
      <c r="GF145" s="72"/>
      <c r="GG145" s="72"/>
      <c r="GH145" s="72"/>
      <c r="GI145" s="72"/>
      <c r="GJ145" s="72"/>
      <c r="GK145" s="72"/>
      <c r="GL145" s="72"/>
      <c r="GM145" s="72"/>
      <c r="GN145" s="72"/>
      <c r="GO145" s="72"/>
      <c r="GP145" s="72"/>
      <c r="GQ145" s="72"/>
      <c r="GR145" s="72"/>
      <c r="GS145" s="72"/>
      <c r="GT145" s="72"/>
      <c r="GU145" s="72"/>
      <c r="GV145" s="72"/>
      <c r="GW145" s="72"/>
      <c r="GX145" s="72"/>
      <c r="GY145" s="72"/>
      <c r="GZ145" s="72"/>
      <c r="HA145" s="72"/>
      <c r="HB145" s="72"/>
      <c r="HC145" s="72"/>
      <c r="HD145" s="72"/>
      <c r="HE145" s="72"/>
      <c r="HF145" s="72"/>
      <c r="HG145" s="72"/>
      <c r="HH145" s="72"/>
      <c r="HI145" s="72"/>
      <c r="HJ145" s="72"/>
      <c r="HK145" s="72"/>
      <c r="HL145" s="72"/>
      <c r="HM145" s="72"/>
      <c r="HN145" s="72"/>
      <c r="HO145" s="72"/>
      <c r="HP145" s="72"/>
      <c r="HQ145" s="72"/>
      <c r="HR145" s="72"/>
      <c r="HS145" s="72"/>
      <c r="HT145" s="72"/>
      <c r="HU145" s="72"/>
      <c r="HV145" s="72"/>
      <c r="HW145" s="72"/>
      <c r="HX145" s="72"/>
      <c r="HY145" s="72"/>
      <c r="HZ145" s="72"/>
      <c r="IA145" s="72"/>
      <c r="IB145" s="72"/>
      <c r="IC145" s="72"/>
      <c r="ID145" s="72"/>
      <c r="IE145" s="72"/>
      <c r="IF145" s="72"/>
      <c r="IG145" s="72"/>
      <c r="IH145" s="72"/>
      <c r="II145" s="72"/>
      <c r="IJ145" s="72"/>
      <c r="IK145" s="72"/>
      <c r="IL145" s="72"/>
      <c r="IM145" s="72"/>
      <c r="IN145" s="72"/>
      <c r="IO145" s="72"/>
      <c r="IP145" s="72"/>
      <c r="IQ145" s="72"/>
      <c r="IR145" s="72"/>
      <c r="IS145" s="72"/>
      <c r="IT145" s="72"/>
      <c r="IU145" s="72"/>
      <c r="IV145" s="72"/>
      <c r="IW145" s="72"/>
      <c r="IX145" s="72"/>
      <c r="IY145" s="72"/>
      <c r="IZ145" s="72"/>
      <c r="JA145" s="72"/>
      <c r="JB145" s="72"/>
      <c r="JC145" s="72"/>
      <c r="JD145" s="72"/>
      <c r="JE145" s="72"/>
      <c r="JF145" s="72"/>
      <c r="JG145" s="72"/>
      <c r="JH145" s="72"/>
      <c r="JI145" s="72"/>
      <c r="JJ145" s="72"/>
      <c r="JK145" s="72"/>
      <c r="JL145" s="72"/>
      <c r="JM145" s="72"/>
      <c r="JN145" s="72"/>
      <c r="JO145" s="72"/>
      <c r="JP145" s="72"/>
      <c r="JQ145" s="72"/>
      <c r="JR145" s="72"/>
      <c r="JS145" s="72"/>
      <c r="JT145" s="72"/>
      <c r="JU145" s="72"/>
      <c r="JV145" s="72"/>
      <c r="JW145" s="72"/>
      <c r="JX145" s="72"/>
      <c r="JY145" s="72"/>
      <c r="JZ145" s="72"/>
      <c r="KA145" s="72"/>
      <c r="KB145" s="72"/>
      <c r="KC145" s="72"/>
      <c r="KD145" s="72"/>
      <c r="KE145" s="72"/>
      <c r="KF145" s="72"/>
      <c r="KG145" s="72"/>
      <c r="KH145" s="72"/>
      <c r="KI145" s="72"/>
      <c r="KJ145" s="72"/>
      <c r="KK145" s="72"/>
      <c r="KL145" s="72"/>
      <c r="KM145" s="72"/>
      <c r="KN145" s="72"/>
      <c r="KO145" s="72"/>
      <c r="KP145" s="72"/>
      <c r="KQ145" s="72"/>
      <c r="KR145" s="72"/>
      <c r="KS145" s="72"/>
      <c r="KT145" s="72"/>
      <c r="KU145" s="72"/>
      <c r="KV145" s="72"/>
      <c r="KW145" s="72"/>
      <c r="KX145" s="72"/>
      <c r="KY145" s="72"/>
      <c r="KZ145" s="72"/>
      <c r="LA145" s="72"/>
      <c r="LB145" s="72"/>
      <c r="LC145" s="72"/>
      <c r="LD145" s="72"/>
      <c r="LE145" s="72"/>
      <c r="LF145" s="72"/>
      <c r="LG145" s="72"/>
      <c r="LH145" s="72"/>
      <c r="LI145" s="72"/>
      <c r="LJ145" s="72"/>
      <c r="LK145" s="72"/>
      <c r="LL145" s="72"/>
      <c r="LM145" s="72"/>
      <c r="LN145" s="72"/>
      <c r="LO145" s="72"/>
      <c r="LP145" s="72"/>
      <c r="LQ145" s="72"/>
      <c r="LR145" s="72"/>
      <c r="LS145" s="72"/>
      <c r="LT145" s="72"/>
      <c r="LU145" s="72"/>
      <c r="LV145" s="72"/>
      <c r="LW145" s="72"/>
      <c r="LX145" s="72"/>
      <c r="LY145" s="72"/>
      <c r="LZ145" s="72"/>
      <c r="MA145" s="72"/>
      <c r="MB145" s="72"/>
      <c r="MC145" s="72"/>
      <c r="MD145" s="72"/>
      <c r="ME145" s="72"/>
      <c r="MF145" s="72"/>
      <c r="MG145" s="72"/>
      <c r="MH145" s="72"/>
      <c r="MI145" s="72"/>
      <c r="MJ145" s="72"/>
      <c r="MK145" s="72"/>
      <c r="ML145" s="72"/>
      <c r="MM145" s="72"/>
      <c r="MN145" s="72"/>
      <c r="MO145" s="72"/>
      <c r="MP145" s="72"/>
      <c r="MQ145" s="72"/>
      <c r="MR145" s="72"/>
      <c r="MS145" s="72"/>
      <c r="MT145" s="72"/>
      <c r="MU145" s="72"/>
      <c r="MV145" s="72"/>
      <c r="MW145" s="72"/>
      <c r="MX145" s="72"/>
      <c r="MY145" s="72"/>
      <c r="MZ145" s="72"/>
      <c r="NA145" s="72"/>
      <c r="NB145" s="72"/>
      <c r="NC145" s="72"/>
      <c r="ND145" s="72"/>
      <c r="NE145" s="72"/>
      <c r="NF145" s="72"/>
      <c r="NG145" s="72"/>
      <c r="NH145" s="72"/>
      <c r="NI145" s="72"/>
      <c r="NJ145" s="72"/>
      <c r="NK145" s="72"/>
      <c r="NL145" s="72"/>
      <c r="NM145" s="72"/>
      <c r="NN145" s="72"/>
      <c r="NO145" s="72"/>
      <c r="NP145" s="72"/>
      <c r="NQ145" s="72"/>
      <c r="NR145" s="72"/>
      <c r="NS145" s="72"/>
      <c r="NT145" s="72"/>
      <c r="NU145" s="72"/>
      <c r="NV145" s="72"/>
      <c r="NW145" s="72"/>
      <c r="NX145" s="72"/>
      <c r="NY145" s="72"/>
      <c r="NZ145" s="72"/>
      <c r="OA145" s="72"/>
      <c r="OB145" s="72"/>
      <c r="OC145" s="72"/>
      <c r="OD145" s="72"/>
      <c r="OE145" s="72"/>
      <c r="OF145" s="72"/>
      <c r="OG145" s="72"/>
      <c r="OH145" s="72"/>
      <c r="OI145" s="72"/>
      <c r="OJ145" s="72"/>
      <c r="OK145" s="72"/>
      <c r="OL145" s="72"/>
      <c r="OM145" s="72"/>
      <c r="ON145" s="72"/>
      <c r="OO145" s="72"/>
      <c r="OP145" s="72"/>
      <c r="OQ145" s="72"/>
      <c r="OR145" s="72"/>
      <c r="OS145" s="72"/>
      <c r="OT145" s="72"/>
      <c r="OU145" s="72"/>
      <c r="OV145" s="72"/>
      <c r="OW145" s="72"/>
      <c r="OX145" s="72"/>
      <c r="OY145" s="72"/>
      <c r="OZ145" s="72"/>
      <c r="PA145" s="72"/>
      <c r="PB145" s="72"/>
      <c r="PC145" s="72"/>
      <c r="PD145" s="72"/>
      <c r="PE145" s="72"/>
      <c r="PF145" s="72"/>
      <c r="PG145" s="72"/>
      <c r="PH145" s="72"/>
      <c r="PI145" s="72"/>
      <c r="PJ145" s="72"/>
      <c r="PK145" s="72"/>
      <c r="PL145" s="72"/>
      <c r="PM145" s="72"/>
      <c r="PN145" s="72"/>
      <c r="PO145" s="72"/>
      <c r="PP145" s="72"/>
      <c r="PQ145" s="72"/>
      <c r="PR145" s="72"/>
      <c r="PS145" s="72"/>
      <c r="PT145" s="72"/>
      <c r="PU145" s="72"/>
      <c r="PV145" s="72"/>
      <c r="PW145" s="72"/>
      <c r="PX145" s="72"/>
      <c r="PY145" s="72"/>
      <c r="PZ145" s="72"/>
      <c r="QA145" s="72"/>
      <c r="QB145" s="72"/>
      <c r="QC145" s="72"/>
      <c r="QD145" s="72"/>
      <c r="QE145" s="72"/>
      <c r="QF145" s="72"/>
      <c r="QG145" s="72"/>
      <c r="QH145" s="72"/>
      <c r="QI145" s="72"/>
      <c r="QJ145" s="72"/>
      <c r="QK145" s="72"/>
      <c r="QL145" s="72"/>
      <c r="QM145" s="72"/>
      <c r="QN145" s="72"/>
      <c r="QO145" s="72"/>
      <c r="QP145" s="72"/>
      <c r="QQ145" s="72"/>
      <c r="QR145" s="72"/>
      <c r="QS145" s="72"/>
      <c r="QT145" s="72"/>
      <c r="QU145" s="72"/>
      <c r="QV145" s="72"/>
      <c r="QW145" s="72"/>
      <c r="QX145" s="72"/>
      <c r="QY145" s="72"/>
      <c r="QZ145" s="72"/>
      <c r="RA145" s="72"/>
      <c r="RB145" s="72"/>
      <c r="RC145" s="72"/>
      <c r="RD145" s="72"/>
      <c r="RE145" s="72"/>
      <c r="RF145" s="72"/>
      <c r="RG145" s="72"/>
      <c r="RH145" s="72"/>
      <c r="RI145" s="72"/>
      <c r="RJ145" s="72"/>
      <c r="RK145" s="72"/>
      <c r="RL145" s="72"/>
      <c r="RM145" s="72"/>
      <c r="RN145" s="72"/>
      <c r="RO145" s="72"/>
      <c r="RP145" s="72"/>
      <c r="RQ145" s="72"/>
      <c r="RR145" s="72"/>
      <c r="RS145" s="72"/>
      <c r="RT145" s="72"/>
      <c r="RU145" s="72"/>
      <c r="RV145" s="72"/>
      <c r="RW145" s="72"/>
      <c r="RX145" s="72"/>
      <c r="RY145" s="72"/>
      <c r="RZ145" s="72"/>
      <c r="SA145" s="72"/>
      <c r="SB145" s="72"/>
      <c r="SC145" s="72"/>
      <c r="SD145" s="72"/>
      <c r="SE145" s="72"/>
      <c r="SF145" s="72"/>
      <c r="SG145" s="72"/>
      <c r="SH145" s="72"/>
      <c r="SI145" s="72"/>
      <c r="SJ145" s="72"/>
      <c r="SK145" s="72"/>
      <c r="SL145" s="72"/>
      <c r="SM145" s="72"/>
      <c r="SN145" s="72"/>
      <c r="SO145" s="72"/>
      <c r="SP145" s="72"/>
      <c r="SQ145" s="72"/>
      <c r="SR145" s="72"/>
      <c r="SS145" s="72"/>
      <c r="ST145" s="72"/>
      <c r="SU145" s="72"/>
      <c r="SV145" s="72"/>
      <c r="SW145" s="72"/>
      <c r="SX145" s="72"/>
      <c r="SY145" s="72"/>
      <c r="SZ145" s="72"/>
      <c r="TA145" s="72"/>
      <c r="TB145" s="72"/>
      <c r="TC145" s="72"/>
      <c r="TD145" s="72"/>
      <c r="TE145" s="72"/>
      <c r="TF145" s="72"/>
      <c r="TG145" s="72"/>
      <c r="TH145" s="72"/>
      <c r="TI145" s="72"/>
      <c r="TJ145" s="72"/>
      <c r="TK145" s="72"/>
      <c r="TL145" s="72"/>
      <c r="TM145" s="72"/>
      <c r="TN145" s="72"/>
      <c r="TO145" s="72"/>
      <c r="TP145" s="72"/>
      <c r="TQ145" s="72"/>
      <c r="TR145" s="72"/>
      <c r="TS145" s="72"/>
      <c r="TT145" s="72"/>
      <c r="TU145" s="72"/>
      <c r="TV145" s="72"/>
      <c r="TW145" s="72"/>
      <c r="TX145" s="72"/>
      <c r="TY145" s="72"/>
      <c r="TZ145" s="72"/>
      <c r="UA145" s="72"/>
      <c r="UB145" s="72"/>
      <c r="UC145" s="72"/>
      <c r="UD145" s="72"/>
      <c r="UE145" s="72"/>
      <c r="UF145" s="72"/>
      <c r="UG145" s="72"/>
      <c r="UH145" s="72"/>
      <c r="UI145" s="72"/>
      <c r="UJ145" s="72"/>
      <c r="UK145" s="72"/>
      <c r="UL145" s="72"/>
      <c r="UM145" s="72"/>
      <c r="UN145" s="72"/>
      <c r="UO145" s="72"/>
      <c r="UP145" s="72"/>
      <c r="UQ145" s="72"/>
      <c r="UR145" s="72"/>
      <c r="US145" s="72"/>
      <c r="UT145" s="72"/>
      <c r="UU145" s="72"/>
      <c r="UV145" s="72"/>
      <c r="UW145" s="72"/>
      <c r="UX145" s="72"/>
      <c r="UY145" s="72"/>
      <c r="UZ145" s="72"/>
      <c r="VA145" s="72"/>
      <c r="VB145" s="72"/>
      <c r="VC145" s="72"/>
      <c r="VD145" s="72"/>
      <c r="VE145" s="72"/>
      <c r="VF145" s="72"/>
      <c r="VG145" s="72"/>
      <c r="VH145" s="72"/>
      <c r="VI145" s="72"/>
      <c r="VJ145" s="72"/>
      <c r="VK145" s="72"/>
      <c r="VL145" s="72"/>
      <c r="VM145" s="72"/>
      <c r="VN145" s="72"/>
      <c r="VO145" s="72"/>
      <c r="VP145" s="72"/>
      <c r="VQ145" s="72"/>
      <c r="VR145" s="72"/>
      <c r="VS145" s="72"/>
      <c r="VT145" s="72"/>
      <c r="VU145" s="72"/>
      <c r="VV145" s="72"/>
      <c r="VW145" s="72"/>
      <c r="VX145" s="72"/>
      <c r="VY145" s="72"/>
      <c r="VZ145" s="72"/>
      <c r="WA145" s="72"/>
      <c r="WB145" s="72"/>
      <c r="WC145" s="72"/>
      <c r="WD145" s="72"/>
      <c r="WE145" s="72"/>
      <c r="WF145" s="72"/>
      <c r="WG145" s="72"/>
      <c r="WH145" s="72"/>
      <c r="WI145" s="72"/>
      <c r="WJ145" s="72"/>
      <c r="WK145" s="72"/>
      <c r="WL145" s="72"/>
      <c r="WM145" s="72"/>
      <c r="WN145" s="72"/>
      <c r="WO145" s="72"/>
      <c r="WP145" s="72"/>
      <c r="WQ145" s="72"/>
      <c r="WR145" s="72"/>
      <c r="WS145" s="72"/>
      <c r="WT145" s="72"/>
      <c r="WU145" s="72"/>
      <c r="WV145" s="72"/>
      <c r="WW145" s="72"/>
      <c r="WX145" s="72"/>
      <c r="WY145" s="72"/>
      <c r="WZ145" s="72"/>
      <c r="XA145" s="72"/>
      <c r="XB145" s="72"/>
      <c r="XC145" s="72"/>
      <c r="XD145" s="72"/>
      <c r="XE145" s="72"/>
      <c r="XF145" s="72"/>
      <c r="XG145" s="72"/>
      <c r="XH145" s="72"/>
      <c r="XI145" s="72"/>
      <c r="XJ145" s="72"/>
      <c r="XK145" s="72"/>
      <c r="XL145" s="72"/>
      <c r="XM145" s="72"/>
      <c r="XN145" s="72"/>
      <c r="XO145" s="72"/>
      <c r="XP145" s="72"/>
      <c r="XQ145" s="72"/>
      <c r="XR145" s="72"/>
      <c r="XS145" s="72"/>
      <c r="XT145" s="72"/>
      <c r="XU145" s="72"/>
      <c r="XV145" s="72"/>
      <c r="XW145" s="72"/>
      <c r="XX145" s="72"/>
      <c r="XY145" s="72"/>
      <c r="XZ145" s="72"/>
      <c r="YA145" s="72"/>
      <c r="YB145" s="72"/>
      <c r="YC145" s="72"/>
      <c r="YD145" s="72"/>
      <c r="YE145" s="72"/>
      <c r="YF145" s="72"/>
      <c r="YG145" s="72"/>
      <c r="YH145" s="72"/>
      <c r="YI145" s="72"/>
      <c r="YJ145" s="72"/>
      <c r="YK145" s="72"/>
      <c r="YL145" s="72"/>
      <c r="YM145" s="72"/>
      <c r="YN145" s="72"/>
      <c r="YO145" s="72"/>
      <c r="YP145" s="72"/>
      <c r="YQ145" s="72"/>
      <c r="YR145" s="72"/>
      <c r="YS145" s="72"/>
      <c r="YT145" s="72"/>
      <c r="YU145" s="72"/>
      <c r="YV145" s="72"/>
      <c r="YW145" s="72"/>
      <c r="YX145" s="72"/>
      <c r="YY145" s="72"/>
      <c r="YZ145" s="72"/>
      <c r="ZA145" s="72"/>
      <c r="ZB145" s="72"/>
      <c r="ZC145" s="72"/>
      <c r="ZD145" s="72"/>
      <c r="ZE145" s="72"/>
      <c r="ZF145" s="72"/>
      <c r="ZG145" s="72"/>
      <c r="ZH145" s="72"/>
      <c r="ZI145" s="72"/>
      <c r="ZJ145" s="72"/>
      <c r="ZK145" s="72"/>
      <c r="ZL145" s="72"/>
      <c r="ZM145" s="72"/>
      <c r="ZN145" s="72"/>
      <c r="ZO145" s="72"/>
      <c r="ZP145" s="72"/>
      <c r="ZQ145" s="72"/>
      <c r="ZR145" s="72"/>
      <c r="ZS145" s="72"/>
      <c r="ZT145" s="72"/>
      <c r="ZU145" s="72"/>
      <c r="ZV145" s="72"/>
      <c r="ZW145" s="72"/>
      <c r="ZX145" s="72"/>
      <c r="ZY145" s="72"/>
      <c r="ZZ145" s="72"/>
      <c r="AAA145" s="72"/>
      <c r="AAB145" s="72"/>
      <c r="AAC145" s="72"/>
      <c r="AAD145" s="72"/>
      <c r="AAE145" s="72"/>
      <c r="AAF145" s="72"/>
      <c r="AAG145" s="72"/>
      <c r="AAH145" s="72"/>
      <c r="AAI145" s="72"/>
      <c r="AAJ145" s="72"/>
      <c r="AAK145" s="72"/>
      <c r="AAL145" s="72"/>
      <c r="AAM145" s="72"/>
      <c r="AAN145" s="72"/>
      <c r="AAO145" s="72"/>
      <c r="AAP145" s="72"/>
      <c r="AAQ145" s="72"/>
      <c r="AAR145" s="72"/>
      <c r="AAS145" s="72"/>
      <c r="AAT145" s="72"/>
      <c r="AAU145" s="72"/>
      <c r="AAV145" s="72"/>
      <c r="AAW145" s="72"/>
      <c r="AAX145" s="72"/>
      <c r="AAY145" s="72"/>
      <c r="AAZ145" s="72"/>
      <c r="ABA145" s="72"/>
      <c r="ABB145" s="72"/>
      <c r="ABC145" s="72"/>
      <c r="ABD145" s="72"/>
      <c r="ABE145" s="72"/>
      <c r="ABF145" s="72"/>
      <c r="ABG145" s="72"/>
      <c r="ABH145" s="72"/>
      <c r="ABI145" s="72"/>
      <c r="ABJ145" s="72"/>
      <c r="ABK145" s="72"/>
      <c r="ABL145" s="72"/>
      <c r="ABM145" s="72"/>
      <c r="ABN145" s="72"/>
      <c r="ABO145" s="72"/>
      <c r="ABP145" s="72"/>
      <c r="ABQ145" s="72"/>
      <c r="ABR145" s="72"/>
      <c r="ABS145" s="72"/>
      <c r="ABT145" s="72"/>
      <c r="ABU145" s="72"/>
      <c r="ABV145" s="72"/>
      <c r="ABW145" s="72"/>
      <c r="ABX145" s="72"/>
      <c r="ABY145" s="72"/>
      <c r="ABZ145" s="72"/>
      <c r="ACA145" s="72"/>
      <c r="ACB145" s="72"/>
      <c r="ACC145" s="72"/>
      <c r="ACD145" s="72"/>
      <c r="ACE145" s="72"/>
      <c r="ACF145" s="72"/>
      <c r="ACG145" s="72"/>
      <c r="ACH145" s="72"/>
      <c r="ACI145" s="72"/>
      <c r="ACJ145" s="72"/>
      <c r="ACK145" s="72"/>
      <c r="ACL145" s="72"/>
      <c r="ACM145" s="72"/>
      <c r="ACN145" s="72"/>
      <c r="ACO145" s="72"/>
      <c r="ACP145" s="72"/>
      <c r="ACQ145" s="72"/>
      <c r="ACR145" s="72"/>
      <c r="ACS145" s="72"/>
      <c r="ACT145" s="72"/>
      <c r="ACU145" s="72"/>
      <c r="ACV145" s="72"/>
      <c r="ACW145" s="72"/>
      <c r="ACX145" s="72"/>
      <c r="ACY145" s="72"/>
      <c r="ACZ145" s="72"/>
      <c r="ADA145" s="72"/>
      <c r="ADB145" s="72"/>
      <c r="ADC145" s="72"/>
      <c r="ADD145" s="72"/>
      <c r="ADE145" s="72"/>
      <c r="ADF145" s="72"/>
      <c r="ADG145" s="72"/>
      <c r="ADH145" s="72"/>
      <c r="ADI145" s="72"/>
      <c r="ADJ145" s="72"/>
      <c r="ADK145" s="72"/>
      <c r="ADL145" s="72"/>
      <c r="ADM145" s="72"/>
      <c r="ADN145" s="72"/>
      <c r="ADO145" s="72"/>
      <c r="ADP145" s="72"/>
      <c r="ADQ145" s="72"/>
      <c r="ADR145" s="72"/>
      <c r="ADS145" s="72"/>
      <c r="ADT145" s="72"/>
      <c r="ADU145" s="72"/>
      <c r="ADV145" s="72"/>
      <c r="ADW145" s="72"/>
      <c r="ADX145" s="72"/>
      <c r="ADY145" s="72"/>
      <c r="ADZ145" s="72"/>
      <c r="AEA145" s="72"/>
      <c r="AEB145" s="72"/>
      <c r="AEC145" s="72"/>
      <c r="AED145" s="72"/>
      <c r="AEE145" s="72"/>
      <c r="AEF145" s="72"/>
      <c r="AEG145" s="72"/>
      <c r="AEH145" s="72"/>
      <c r="AEI145" s="72"/>
      <c r="AEJ145" s="72"/>
      <c r="AEK145" s="72"/>
      <c r="AEL145" s="72"/>
      <c r="AEM145" s="72"/>
      <c r="AEN145" s="72"/>
      <c r="AEO145" s="72"/>
      <c r="AEP145" s="72"/>
      <c r="AEQ145" s="72"/>
      <c r="AER145" s="72"/>
      <c r="AES145" s="72"/>
      <c r="AET145" s="72"/>
      <c r="AEU145" s="72"/>
      <c r="AEV145" s="72"/>
      <c r="AEW145" s="72"/>
      <c r="AEX145" s="72"/>
      <c r="AEY145" s="72"/>
      <c r="AEZ145" s="72"/>
      <c r="AFA145" s="72"/>
      <c r="AFB145" s="72"/>
      <c r="AFC145" s="72"/>
      <c r="AFD145" s="72"/>
      <c r="AFE145" s="72"/>
      <c r="AFF145" s="72"/>
      <c r="AFG145" s="72"/>
      <c r="AFH145" s="72"/>
      <c r="AFI145" s="72"/>
      <c r="AFJ145" s="72"/>
      <c r="AFK145" s="72"/>
      <c r="AFL145" s="72"/>
      <c r="AFM145" s="72"/>
      <c r="AFN145" s="72"/>
      <c r="AFO145" s="72"/>
      <c r="AFP145" s="72"/>
      <c r="AFQ145" s="72"/>
      <c r="AFR145" s="72"/>
      <c r="AFS145" s="72"/>
      <c r="AFT145" s="72"/>
      <c r="AFU145" s="72"/>
      <c r="AFV145" s="72"/>
      <c r="AFW145" s="72"/>
      <c r="AFX145" s="72"/>
      <c r="AFY145" s="72"/>
      <c r="AFZ145" s="72"/>
      <c r="AGA145" s="72"/>
      <c r="AGB145" s="72"/>
      <c r="AGC145" s="72"/>
      <c r="AGD145" s="72"/>
      <c r="AGE145" s="72"/>
      <c r="AGF145" s="72"/>
      <c r="AGG145" s="72"/>
      <c r="AGH145" s="72"/>
      <c r="AGI145" s="72"/>
      <c r="AGJ145" s="72"/>
      <c r="AGK145" s="72"/>
      <c r="AGL145" s="72"/>
      <c r="AGM145" s="72"/>
      <c r="AGN145" s="72"/>
      <c r="AGO145" s="72"/>
      <c r="AGP145" s="72"/>
      <c r="AGQ145" s="72"/>
      <c r="AGR145" s="72"/>
      <c r="AGS145" s="72"/>
      <c r="AGT145" s="72"/>
      <c r="AGU145" s="72"/>
      <c r="AGV145" s="72"/>
      <c r="AGW145" s="72"/>
      <c r="AGX145" s="72"/>
      <c r="AGY145" s="72"/>
      <c r="AGZ145" s="72"/>
      <c r="AHA145" s="72"/>
      <c r="AHB145" s="72"/>
      <c r="AHC145" s="72"/>
      <c r="AHD145" s="72"/>
      <c r="AHE145" s="72"/>
      <c r="AHF145" s="72"/>
      <c r="AHG145" s="72"/>
      <c r="AHH145" s="72"/>
      <c r="AHI145" s="72"/>
      <c r="AHJ145" s="72"/>
      <c r="AHK145" s="72"/>
      <c r="AHL145" s="72"/>
      <c r="AHM145" s="72"/>
      <c r="AHN145" s="72"/>
      <c r="AHO145" s="72"/>
      <c r="AHP145" s="72"/>
      <c r="AHQ145" s="72"/>
      <c r="AHR145" s="72"/>
      <c r="AHS145" s="72"/>
      <c r="AHT145" s="72"/>
      <c r="AHU145" s="72"/>
      <c r="AHV145" s="72"/>
      <c r="AHW145" s="72"/>
      <c r="AHX145" s="72"/>
      <c r="AHY145" s="72"/>
      <c r="AHZ145" s="72"/>
      <c r="AIA145" s="72"/>
      <c r="AIB145" s="72"/>
      <c r="AIC145" s="72"/>
      <c r="AID145" s="72"/>
      <c r="AIE145" s="72"/>
      <c r="AIF145" s="72"/>
      <c r="AIG145" s="72"/>
      <c r="AIH145" s="72"/>
      <c r="AII145" s="72"/>
      <c r="AIJ145" s="72"/>
      <c r="AIK145" s="72"/>
      <c r="AIL145" s="72"/>
      <c r="AIM145" s="72"/>
      <c r="AIN145" s="72"/>
      <c r="AIO145" s="72"/>
      <c r="AIP145" s="72"/>
      <c r="AIQ145" s="72"/>
      <c r="AIR145" s="72"/>
      <c r="AIS145" s="72"/>
      <c r="AIT145" s="72"/>
      <c r="AIU145" s="72"/>
      <c r="AIV145" s="72"/>
      <c r="AIW145" s="72"/>
      <c r="AIX145" s="72"/>
      <c r="AIY145" s="72"/>
      <c r="AIZ145" s="72"/>
      <c r="AJA145" s="72"/>
      <c r="AJB145" s="72"/>
      <c r="AJC145" s="72"/>
      <c r="AJD145" s="72"/>
      <c r="AJE145" s="72"/>
      <c r="AJF145" s="72"/>
      <c r="AJG145" s="72"/>
      <c r="AJH145" s="72"/>
      <c r="AJI145" s="72"/>
      <c r="AJJ145" s="72"/>
      <c r="AJK145" s="72"/>
      <c r="AJL145" s="72"/>
      <c r="AJM145" s="72"/>
      <c r="AJN145" s="72"/>
      <c r="AJO145" s="72"/>
      <c r="AJP145" s="72"/>
      <c r="AJQ145" s="72"/>
      <c r="AJR145" s="72"/>
      <c r="AJS145" s="72"/>
      <c r="AJT145" s="72"/>
      <c r="AJU145" s="72"/>
      <c r="AJV145" s="72"/>
      <c r="AJW145" s="72"/>
      <c r="AJX145" s="72"/>
      <c r="AJY145" s="72"/>
      <c r="AJZ145" s="72"/>
      <c r="AKA145" s="72"/>
      <c r="AKB145" s="72"/>
      <c r="AKC145" s="72"/>
      <c r="AKD145" s="72"/>
      <c r="AKE145" s="72"/>
      <c r="AKF145" s="72"/>
      <c r="AKG145" s="72"/>
      <c r="AKH145" s="72"/>
      <c r="AKI145" s="72"/>
      <c r="AKJ145" s="72"/>
      <c r="AKK145" s="72"/>
      <c r="AKL145" s="72"/>
      <c r="AKM145" s="72"/>
      <c r="AKN145" s="72"/>
      <c r="AKO145" s="72"/>
      <c r="AKP145" s="72"/>
      <c r="AKQ145" s="72"/>
      <c r="AKR145" s="72"/>
      <c r="AKS145" s="72"/>
      <c r="AKT145" s="72"/>
      <c r="AKU145" s="72"/>
      <c r="AKV145" s="72"/>
      <c r="AKW145" s="72"/>
      <c r="AKX145" s="72"/>
      <c r="AKY145" s="72"/>
      <c r="AKZ145" s="72"/>
      <c r="ALA145" s="72"/>
      <c r="ALB145" s="72"/>
      <c r="ALC145" s="72"/>
      <c r="ALD145" s="72"/>
      <c r="ALE145" s="72"/>
      <c r="ALF145" s="72"/>
      <c r="ALG145" s="72"/>
      <c r="ALH145" s="72"/>
      <c r="ALI145" s="72"/>
      <c r="ALJ145" s="72"/>
      <c r="ALK145" s="72"/>
      <c r="ALL145" s="72"/>
      <c r="ALM145" s="72"/>
      <c r="ALN145" s="72"/>
      <c r="ALO145" s="72"/>
      <c r="ALP145" s="72"/>
      <c r="ALQ145" s="72"/>
      <c r="ALR145" s="72"/>
      <c r="ALS145" s="72"/>
      <c r="ALT145" s="72"/>
      <c r="ALU145" s="72"/>
      <c r="ALV145" s="72"/>
      <c r="ALW145" s="72"/>
      <c r="ALX145" s="72"/>
      <c r="ALY145" s="72"/>
      <c r="ALZ145" s="72"/>
      <c r="AMA145" s="72"/>
      <c r="AMB145" s="72"/>
      <c r="AMC145" s="72"/>
      <c r="AMD145" s="72"/>
      <c r="AME145" s="72"/>
      <c r="AMF145" s="72"/>
      <c r="AMG145" s="72"/>
      <c r="AMH145" s="72"/>
      <c r="AMI145" s="72"/>
      <c r="AMJ145" s="72"/>
      <c r="AMK145" s="72"/>
      <c r="AML145" s="72"/>
      <c r="AMM145" s="72"/>
      <c r="AMN145" s="72"/>
      <c r="AMO145" s="72"/>
      <c r="AMP145" s="72"/>
      <c r="AMQ145" s="72"/>
      <c r="AMR145" s="72"/>
      <c r="AMS145" s="72"/>
      <c r="AMT145" s="72"/>
      <c r="AMU145" s="72"/>
      <c r="AMV145" s="72"/>
      <c r="AMW145" s="72"/>
      <c r="AMX145" s="72"/>
      <c r="AMY145" s="72"/>
      <c r="AMZ145" s="72"/>
      <c r="ANA145" s="72"/>
      <c r="ANB145" s="72"/>
      <c r="ANC145" s="72"/>
      <c r="AND145" s="72"/>
      <c r="ANE145" s="72"/>
      <c r="ANF145" s="72"/>
      <c r="ANG145" s="72"/>
      <c r="ANH145" s="72"/>
      <c r="ANI145" s="72"/>
      <c r="ANJ145" s="72"/>
      <c r="ANK145" s="72"/>
      <c r="ANL145" s="72"/>
      <c r="ANM145" s="72"/>
      <c r="ANN145" s="72"/>
      <c r="ANO145" s="72"/>
      <c r="ANP145" s="72"/>
      <c r="ANQ145" s="72"/>
      <c r="ANR145" s="72"/>
      <c r="ANS145" s="72"/>
      <c r="ANT145" s="72"/>
      <c r="ANU145" s="72"/>
      <c r="ANV145" s="72"/>
      <c r="ANW145" s="72"/>
      <c r="ANX145" s="72"/>
      <c r="ANY145" s="72"/>
      <c r="ANZ145" s="72"/>
      <c r="AOA145" s="72"/>
      <c r="AOB145" s="72"/>
      <c r="AOC145" s="72"/>
      <c r="AOD145" s="72"/>
      <c r="AOE145" s="72"/>
      <c r="AOF145" s="72"/>
      <c r="AOG145" s="72"/>
      <c r="AOH145" s="72"/>
      <c r="AOI145" s="72"/>
      <c r="AOJ145" s="72"/>
      <c r="AOK145" s="72"/>
      <c r="AOL145" s="72"/>
      <c r="AOM145" s="72"/>
      <c r="AON145" s="72"/>
      <c r="AOO145" s="72"/>
      <c r="AOP145" s="72"/>
      <c r="AOQ145" s="72"/>
      <c r="AOR145" s="72"/>
      <c r="AOS145" s="72"/>
      <c r="AOT145" s="72"/>
      <c r="AOU145" s="72"/>
      <c r="AOV145" s="72"/>
      <c r="AOW145" s="72"/>
      <c r="AOX145" s="72"/>
      <c r="AOY145" s="72"/>
      <c r="AOZ145" s="72"/>
      <c r="APA145" s="72"/>
      <c r="APB145" s="72"/>
      <c r="APC145" s="72"/>
      <c r="APD145" s="72"/>
      <c r="APE145" s="72"/>
      <c r="APF145" s="72"/>
      <c r="APG145" s="72"/>
      <c r="APH145" s="72"/>
      <c r="API145" s="72"/>
      <c r="APJ145" s="72"/>
      <c r="APK145" s="72"/>
      <c r="APL145" s="72"/>
      <c r="APM145" s="72"/>
      <c r="APN145" s="72"/>
      <c r="APO145" s="72"/>
      <c r="APP145" s="72"/>
      <c r="APQ145" s="72"/>
      <c r="APR145" s="72"/>
      <c r="APS145" s="72"/>
      <c r="APT145" s="72"/>
      <c r="APU145" s="72"/>
      <c r="APV145" s="72"/>
      <c r="APW145" s="72"/>
      <c r="APX145" s="72"/>
      <c r="APY145" s="72"/>
      <c r="APZ145" s="72"/>
      <c r="AQA145" s="72"/>
      <c r="AQB145" s="72"/>
      <c r="AQC145" s="72"/>
      <c r="AQD145" s="72"/>
      <c r="AQE145" s="72"/>
      <c r="AQF145" s="72"/>
      <c r="AQG145" s="72"/>
      <c r="AQH145" s="72"/>
      <c r="AQI145" s="72"/>
      <c r="AQJ145" s="72"/>
      <c r="AQK145" s="72"/>
      <c r="AQL145" s="72"/>
      <c r="AQM145" s="72"/>
      <c r="AQN145" s="72"/>
      <c r="AQO145" s="72"/>
      <c r="AQP145" s="72"/>
      <c r="AQQ145" s="72"/>
      <c r="AQR145" s="72"/>
      <c r="AQS145" s="72"/>
      <c r="AQT145" s="72"/>
      <c r="AQU145" s="72"/>
      <c r="AQV145" s="72"/>
      <c r="AQW145" s="72"/>
      <c r="AQX145" s="72"/>
      <c r="AQY145" s="72"/>
      <c r="AQZ145" s="72"/>
      <c r="ARA145" s="72"/>
      <c r="ARB145" s="72"/>
      <c r="ARC145" s="72"/>
      <c r="ARD145" s="72"/>
      <c r="ARE145" s="72"/>
      <c r="ARF145" s="72"/>
      <c r="ARG145" s="72"/>
      <c r="ARH145" s="72"/>
      <c r="ARI145" s="72"/>
      <c r="ARJ145" s="72"/>
      <c r="ARK145" s="72"/>
      <c r="ARL145" s="72"/>
      <c r="ARM145" s="72"/>
      <c r="ARN145" s="72"/>
      <c r="ARO145" s="72"/>
      <c r="ARP145" s="72"/>
      <c r="ARQ145" s="72"/>
      <c r="ARR145" s="72"/>
      <c r="ARS145" s="72"/>
      <c r="ART145" s="72"/>
      <c r="ARU145" s="72"/>
      <c r="ARV145" s="72"/>
      <c r="ARW145" s="72"/>
      <c r="ARX145" s="72"/>
      <c r="ARY145" s="72"/>
      <c r="ARZ145" s="72"/>
      <c r="ASA145" s="72"/>
      <c r="ASB145" s="72"/>
      <c r="ASC145" s="72"/>
      <c r="ASD145" s="72"/>
      <c r="ASE145" s="72"/>
      <c r="ASF145" s="72"/>
      <c r="ASG145" s="72"/>
      <c r="ASH145" s="72"/>
      <c r="ASI145" s="72"/>
      <c r="ASJ145" s="72"/>
      <c r="ASK145" s="72"/>
      <c r="ASL145" s="72"/>
      <c r="ASM145" s="72"/>
      <c r="ASN145" s="72"/>
      <c r="ASO145" s="72"/>
      <c r="ASP145" s="72"/>
      <c r="ASQ145" s="72"/>
      <c r="ASR145" s="72"/>
      <c r="ASS145" s="72"/>
      <c r="AST145" s="72"/>
      <c r="ASU145" s="72"/>
      <c r="ASV145" s="72"/>
      <c r="ASW145" s="72"/>
      <c r="ASX145" s="72"/>
      <c r="ASY145" s="72"/>
      <c r="ASZ145" s="72"/>
      <c r="ATA145" s="72"/>
      <c r="ATB145" s="72"/>
      <c r="ATC145" s="72"/>
      <c r="ATD145" s="72"/>
      <c r="ATE145" s="72"/>
      <c r="ATF145" s="72"/>
      <c r="ATG145" s="72"/>
      <c r="ATH145" s="72"/>
      <c r="ATI145" s="72"/>
      <c r="ATJ145" s="72"/>
      <c r="ATK145" s="72"/>
      <c r="ATL145" s="72"/>
      <c r="ATM145" s="72"/>
      <c r="ATN145" s="72"/>
      <c r="ATO145" s="72"/>
      <c r="ATP145" s="72"/>
      <c r="ATQ145" s="72"/>
      <c r="ATR145" s="72"/>
      <c r="ATS145" s="72"/>
      <c r="ATT145" s="72"/>
      <c r="ATU145" s="72"/>
      <c r="ATV145" s="72"/>
      <c r="ATW145" s="72"/>
      <c r="ATX145" s="72"/>
      <c r="ATY145" s="72"/>
      <c r="ATZ145" s="72"/>
      <c r="AUA145" s="72"/>
      <c r="AUB145" s="72"/>
      <c r="AUC145" s="72"/>
      <c r="AUD145" s="72"/>
      <c r="AUE145" s="72"/>
      <c r="AUF145" s="72"/>
      <c r="AUG145" s="72"/>
      <c r="AUH145" s="72"/>
      <c r="AUI145" s="72"/>
      <c r="AUJ145" s="72"/>
      <c r="AUK145" s="72"/>
      <c r="AUL145" s="72"/>
      <c r="AUM145" s="72"/>
      <c r="AUN145" s="72"/>
      <c r="AUO145" s="72"/>
      <c r="AUP145" s="72"/>
      <c r="AUQ145" s="72"/>
      <c r="AUR145" s="72"/>
      <c r="AUS145" s="72"/>
      <c r="AUT145" s="72"/>
      <c r="AUU145" s="72"/>
      <c r="AUV145" s="72"/>
      <c r="AUW145" s="72"/>
      <c r="AUX145" s="72"/>
      <c r="AUY145" s="72"/>
      <c r="AUZ145" s="72"/>
      <c r="AVA145" s="72"/>
      <c r="AVB145" s="72"/>
      <c r="AVC145" s="72"/>
      <c r="AVD145" s="72"/>
      <c r="AVE145" s="72"/>
      <c r="AVF145" s="72"/>
      <c r="AVG145" s="72"/>
      <c r="AVH145" s="72"/>
      <c r="AVI145" s="72"/>
      <c r="AVJ145" s="72"/>
      <c r="AVK145" s="72"/>
      <c r="AVL145" s="72"/>
      <c r="AVM145" s="72"/>
      <c r="AVN145" s="72"/>
      <c r="AVO145" s="72"/>
      <c r="AVP145" s="72"/>
      <c r="AVQ145" s="72"/>
      <c r="AVR145" s="72"/>
      <c r="AVS145" s="72"/>
      <c r="AVT145" s="72"/>
      <c r="AVU145" s="72"/>
      <c r="AVV145" s="72"/>
      <c r="AVW145" s="72"/>
      <c r="AVX145" s="72"/>
      <c r="AVY145" s="72"/>
      <c r="AVZ145" s="72"/>
      <c r="AWA145" s="72"/>
      <c r="AWB145" s="72"/>
      <c r="AWC145" s="72"/>
      <c r="AWD145" s="72"/>
      <c r="AWE145" s="72"/>
      <c r="AWF145" s="72"/>
      <c r="AWG145" s="72"/>
      <c r="AWH145" s="72"/>
      <c r="AWI145" s="72"/>
      <c r="AWJ145" s="72"/>
      <c r="AWK145" s="72"/>
      <c r="AWL145" s="72"/>
      <c r="AWM145" s="72"/>
      <c r="AWN145" s="72"/>
      <c r="AWO145" s="72"/>
      <c r="AWP145" s="72"/>
      <c r="AWQ145" s="72"/>
      <c r="AWR145" s="72"/>
      <c r="AWS145" s="72"/>
      <c r="AWT145" s="72"/>
      <c r="AWU145" s="72"/>
      <c r="AWV145" s="72"/>
      <c r="AWW145" s="72"/>
      <c r="AWX145" s="72"/>
      <c r="AWY145" s="72"/>
      <c r="AWZ145" s="72"/>
      <c r="AXA145" s="72"/>
      <c r="AXB145" s="72"/>
      <c r="AXC145" s="72"/>
      <c r="AXD145" s="72"/>
      <c r="AXE145" s="72"/>
      <c r="AXF145" s="72"/>
      <c r="AXG145" s="72"/>
      <c r="AXH145" s="72"/>
      <c r="AXI145" s="72"/>
      <c r="AXJ145" s="72"/>
      <c r="AXK145" s="72"/>
      <c r="AXL145" s="72"/>
      <c r="AXM145" s="72"/>
      <c r="AXN145" s="72"/>
      <c r="AXO145" s="72"/>
      <c r="AXP145" s="72"/>
      <c r="AXQ145" s="72"/>
      <c r="AXR145" s="72"/>
      <c r="AXS145" s="72"/>
      <c r="AXT145" s="72"/>
      <c r="AXU145" s="72"/>
      <c r="AXV145" s="72"/>
      <c r="AXW145" s="72"/>
      <c r="AXX145" s="72"/>
      <c r="AXY145" s="72"/>
      <c r="AXZ145" s="72"/>
      <c r="AYA145" s="72"/>
      <c r="AYB145" s="72"/>
      <c r="AYC145" s="72"/>
      <c r="AYD145" s="72"/>
      <c r="AYE145" s="72"/>
      <c r="AYF145" s="72"/>
      <c r="AYG145" s="72"/>
      <c r="AYH145" s="72"/>
      <c r="AYI145" s="72"/>
      <c r="AYJ145" s="72"/>
      <c r="AYK145" s="72"/>
      <c r="AYL145" s="72"/>
      <c r="AYM145" s="72"/>
      <c r="AYN145" s="72"/>
      <c r="AYO145" s="72"/>
      <c r="AYP145" s="72"/>
      <c r="AYQ145" s="72"/>
      <c r="AYR145" s="72"/>
      <c r="AYS145" s="72"/>
      <c r="AYT145" s="72"/>
      <c r="AYU145" s="72"/>
      <c r="AYV145" s="72"/>
      <c r="AYW145" s="72"/>
      <c r="AYX145" s="72"/>
      <c r="AYY145" s="72"/>
      <c r="AYZ145" s="72"/>
      <c r="AZA145" s="72"/>
      <c r="AZB145" s="72"/>
      <c r="AZC145" s="72"/>
      <c r="AZD145" s="72"/>
      <c r="AZE145" s="72"/>
      <c r="AZF145" s="72"/>
      <c r="AZG145" s="72"/>
      <c r="AZH145" s="72"/>
      <c r="AZI145" s="72"/>
      <c r="AZJ145" s="72"/>
      <c r="AZK145" s="72"/>
      <c r="AZL145" s="72"/>
      <c r="AZM145" s="72"/>
      <c r="AZN145" s="72"/>
      <c r="AZO145" s="72"/>
      <c r="AZP145" s="72"/>
      <c r="AZQ145" s="72"/>
      <c r="AZR145" s="72"/>
      <c r="AZS145" s="72"/>
      <c r="AZT145" s="72"/>
      <c r="AZU145" s="72"/>
      <c r="AZV145" s="72"/>
      <c r="AZW145" s="72"/>
      <c r="AZX145" s="72"/>
      <c r="AZY145" s="72"/>
      <c r="AZZ145" s="72"/>
      <c r="BAA145" s="72"/>
      <c r="BAB145" s="72"/>
      <c r="BAC145" s="72"/>
      <c r="BAD145" s="72"/>
      <c r="BAE145" s="72"/>
      <c r="BAF145" s="72"/>
      <c r="BAG145" s="72"/>
      <c r="BAH145" s="72"/>
      <c r="BAI145" s="72"/>
      <c r="BAJ145" s="72"/>
      <c r="BAK145" s="72"/>
      <c r="BAL145" s="72"/>
      <c r="BAM145" s="72"/>
      <c r="BAN145" s="72"/>
      <c r="BAO145" s="72"/>
      <c r="BAP145" s="72"/>
      <c r="BAQ145" s="72"/>
      <c r="BAR145" s="72"/>
      <c r="BAS145" s="72"/>
      <c r="BAT145" s="72"/>
      <c r="BAU145" s="72"/>
      <c r="BAV145" s="72"/>
      <c r="BAW145" s="72"/>
      <c r="BAX145" s="72"/>
      <c r="BAY145" s="72"/>
      <c r="BAZ145" s="72"/>
      <c r="BBA145" s="72"/>
      <c r="BBB145" s="72"/>
      <c r="BBC145" s="72"/>
      <c r="BBD145" s="72"/>
      <c r="BBE145" s="72"/>
      <c r="BBF145" s="72"/>
      <c r="BBG145" s="72"/>
      <c r="BBH145" s="72"/>
      <c r="BBI145" s="72"/>
      <c r="BBJ145" s="72"/>
      <c r="BBK145" s="72"/>
      <c r="BBL145" s="72"/>
      <c r="BBM145" s="72"/>
      <c r="BBN145" s="72"/>
      <c r="BBO145" s="72"/>
      <c r="BBP145" s="72"/>
      <c r="BBQ145" s="72"/>
      <c r="BBR145" s="72"/>
      <c r="BBS145" s="72"/>
      <c r="BBT145" s="72"/>
      <c r="BBU145" s="72"/>
      <c r="BBV145" s="72"/>
      <c r="BBW145" s="72"/>
      <c r="BBX145" s="72"/>
      <c r="BBY145" s="72"/>
      <c r="BBZ145" s="72"/>
      <c r="BCA145" s="72"/>
      <c r="BCB145" s="72"/>
      <c r="BCC145" s="72"/>
      <c r="BCD145" s="72"/>
      <c r="BCE145" s="72"/>
      <c r="BCF145" s="72"/>
      <c r="BCG145" s="72"/>
      <c r="BCH145" s="72"/>
      <c r="BCI145" s="72"/>
      <c r="BCJ145" s="72"/>
      <c r="BCK145" s="72"/>
      <c r="BCL145" s="72"/>
      <c r="BCM145" s="72"/>
      <c r="BCN145" s="72"/>
      <c r="BCO145" s="72"/>
      <c r="BCP145" s="72"/>
      <c r="BCQ145" s="72"/>
      <c r="BCR145" s="72"/>
      <c r="BCS145" s="72"/>
      <c r="BCT145" s="72"/>
      <c r="BCU145" s="72"/>
      <c r="BCV145" s="72"/>
      <c r="BCW145" s="72"/>
      <c r="BCX145" s="72"/>
      <c r="BCY145" s="72"/>
      <c r="BCZ145" s="72"/>
      <c r="BDA145" s="72"/>
      <c r="BDB145" s="72"/>
      <c r="BDC145" s="72"/>
      <c r="BDD145" s="72"/>
      <c r="BDE145" s="72"/>
      <c r="BDF145" s="72"/>
      <c r="BDG145" s="72"/>
      <c r="BDH145" s="72"/>
      <c r="BDI145" s="72"/>
      <c r="BDJ145" s="72"/>
      <c r="BDK145" s="72"/>
      <c r="BDL145" s="72"/>
      <c r="BDM145" s="72"/>
      <c r="BDN145" s="72"/>
      <c r="BDO145" s="72"/>
      <c r="BDP145" s="72"/>
      <c r="BDQ145" s="72"/>
      <c r="BDR145" s="72"/>
      <c r="BDS145" s="72"/>
      <c r="BDT145" s="72"/>
      <c r="BDU145" s="72"/>
      <c r="BDV145" s="72"/>
      <c r="BDW145" s="72"/>
      <c r="BDX145" s="72"/>
      <c r="BDY145" s="72"/>
      <c r="BDZ145" s="72"/>
      <c r="BEA145" s="72"/>
      <c r="BEB145" s="72"/>
      <c r="BEC145" s="72"/>
      <c r="BED145" s="72"/>
      <c r="BEE145" s="72"/>
      <c r="BEF145" s="72"/>
      <c r="BEG145" s="72"/>
      <c r="BEH145" s="72"/>
      <c r="BEI145" s="72"/>
      <c r="BEJ145" s="72"/>
      <c r="BEK145" s="72"/>
      <c r="BEL145" s="72"/>
      <c r="BEM145" s="72"/>
      <c r="BEN145" s="72"/>
      <c r="BEO145" s="72"/>
      <c r="BEP145" s="72"/>
      <c r="BEQ145" s="72"/>
      <c r="BER145" s="72"/>
      <c r="BES145" s="72"/>
      <c r="BET145" s="72"/>
      <c r="BEU145" s="72"/>
      <c r="BEV145" s="72"/>
      <c r="BEW145" s="72"/>
      <c r="BEX145" s="72"/>
      <c r="BEY145" s="72"/>
      <c r="BEZ145" s="72"/>
      <c r="BFA145" s="72"/>
      <c r="BFB145" s="72"/>
      <c r="BFC145" s="72"/>
      <c r="BFD145" s="72"/>
      <c r="BFE145" s="72"/>
      <c r="BFF145" s="72"/>
      <c r="BFG145" s="72"/>
      <c r="BFH145" s="72"/>
      <c r="BFI145" s="72"/>
      <c r="BFJ145" s="72"/>
      <c r="BFK145" s="72"/>
      <c r="BFL145" s="72"/>
      <c r="BFM145" s="72"/>
      <c r="BFN145" s="72"/>
      <c r="BFO145" s="72"/>
      <c r="BFP145" s="72"/>
      <c r="BFQ145" s="72"/>
      <c r="BFR145" s="72"/>
      <c r="BFS145" s="72"/>
      <c r="BFT145" s="72"/>
      <c r="BFU145" s="72"/>
      <c r="BFV145" s="72"/>
      <c r="BFW145" s="72"/>
      <c r="BFX145" s="72"/>
      <c r="BFY145" s="72"/>
      <c r="BFZ145" s="72"/>
      <c r="BGA145" s="72"/>
      <c r="BGB145" s="72"/>
      <c r="BGC145" s="72"/>
      <c r="BGD145" s="72"/>
      <c r="BGE145" s="72"/>
      <c r="BGF145" s="72"/>
      <c r="BGG145" s="72"/>
      <c r="BGH145" s="72"/>
      <c r="BGI145" s="72"/>
      <c r="BGJ145" s="72"/>
      <c r="BGK145" s="72"/>
      <c r="BGL145" s="72"/>
      <c r="BGM145" s="72"/>
      <c r="BGN145" s="72"/>
      <c r="BGO145" s="72"/>
      <c r="BGP145" s="72"/>
      <c r="BGQ145" s="72"/>
      <c r="BGR145" s="72"/>
      <c r="BGS145" s="72"/>
      <c r="BGT145" s="72"/>
      <c r="BGU145" s="72"/>
      <c r="BGV145" s="72"/>
      <c r="BGW145" s="72"/>
      <c r="BGX145" s="72"/>
      <c r="BGY145" s="72"/>
      <c r="BGZ145" s="72"/>
      <c r="BHA145" s="72"/>
      <c r="BHB145" s="72"/>
      <c r="BHC145" s="72"/>
      <c r="BHD145" s="72"/>
      <c r="BHE145" s="72"/>
      <c r="BHF145" s="72"/>
      <c r="BHG145" s="72"/>
      <c r="BHH145" s="72"/>
      <c r="BHI145" s="72"/>
      <c r="BHJ145" s="72"/>
      <c r="BHK145" s="72"/>
      <c r="BHL145" s="72"/>
      <c r="BHM145" s="72"/>
      <c r="BHN145" s="72"/>
      <c r="BHO145" s="72"/>
      <c r="BHP145" s="72"/>
      <c r="BHQ145" s="72"/>
      <c r="BHR145" s="72"/>
      <c r="BHS145" s="72"/>
      <c r="BHT145" s="72"/>
      <c r="BHU145" s="72"/>
      <c r="BHV145" s="72"/>
      <c r="BHW145" s="72"/>
      <c r="BHX145" s="72"/>
      <c r="BHY145" s="72"/>
      <c r="BHZ145" s="72"/>
      <c r="BIA145" s="72"/>
      <c r="BIB145" s="72"/>
      <c r="BIC145" s="72"/>
      <c r="BID145" s="72"/>
      <c r="BIE145" s="72"/>
      <c r="BIF145" s="72"/>
      <c r="BIG145" s="72"/>
      <c r="BIH145" s="72"/>
      <c r="BII145" s="72"/>
      <c r="BIJ145" s="72"/>
      <c r="BIK145" s="72"/>
      <c r="BIL145" s="72"/>
      <c r="BIM145" s="72"/>
      <c r="BIN145" s="72"/>
      <c r="BIO145" s="72"/>
      <c r="BIP145" s="72"/>
      <c r="BIQ145" s="72"/>
      <c r="BIR145" s="72"/>
      <c r="BIS145" s="72"/>
      <c r="BIT145" s="72"/>
      <c r="BIU145" s="72"/>
      <c r="BIV145" s="72"/>
      <c r="BIW145" s="72"/>
      <c r="BIX145" s="72"/>
      <c r="BIY145" s="72"/>
      <c r="BIZ145" s="72"/>
    </row>
    <row r="146" spans="1:1612" ht="20.45" customHeight="1">
      <c r="A146" s="118" t="s">
        <v>77</v>
      </c>
      <c r="B146" s="118"/>
      <c r="C146" s="6"/>
      <c r="D146" s="4"/>
      <c r="E146" s="4"/>
      <c r="F146" s="6"/>
      <c r="G146" s="14"/>
      <c r="H146" s="14"/>
      <c r="I146" s="14"/>
      <c r="J146" s="14"/>
      <c r="K146" s="14"/>
      <c r="L146" s="51"/>
    </row>
    <row r="147" spans="1:1612" ht="52.9" customHeight="1">
      <c r="A147" s="112" t="s">
        <v>82</v>
      </c>
      <c r="B147" s="112"/>
      <c r="C147" s="110" t="s">
        <v>169</v>
      </c>
      <c r="D147" s="6">
        <v>2016</v>
      </c>
      <c r="E147" s="6">
        <v>2016</v>
      </c>
      <c r="F147" s="6">
        <v>2016</v>
      </c>
      <c r="G147" s="28">
        <f t="shared" ref="G147:G169" si="28">I147+K147</f>
        <v>7282.6865899999993</v>
      </c>
      <c r="H147" s="14">
        <v>0</v>
      </c>
      <c r="I147" s="14">
        <v>6554.4</v>
      </c>
      <c r="J147" s="14">
        <v>0</v>
      </c>
      <c r="K147" s="14">
        <v>728.28659000000005</v>
      </c>
      <c r="L147" s="14">
        <v>0</v>
      </c>
    </row>
    <row r="148" spans="1:1612" ht="54.2" customHeight="1">
      <c r="A148" s="112" t="s">
        <v>83</v>
      </c>
      <c r="B148" s="112"/>
      <c r="C148" s="134"/>
      <c r="D148" s="6">
        <v>2016</v>
      </c>
      <c r="E148" s="6">
        <v>2016</v>
      </c>
      <c r="F148" s="6">
        <v>2016</v>
      </c>
      <c r="G148" s="28">
        <f t="shared" si="28"/>
        <v>6037.4988099999991</v>
      </c>
      <c r="H148" s="14">
        <v>0</v>
      </c>
      <c r="I148" s="14">
        <v>5433.7479999999996</v>
      </c>
      <c r="J148" s="14">
        <v>0</v>
      </c>
      <c r="K148" s="14">
        <v>603.75081</v>
      </c>
      <c r="L148" s="14">
        <v>0</v>
      </c>
    </row>
    <row r="149" spans="1:1612" ht="67.150000000000006" customHeight="1">
      <c r="A149" s="112" t="s">
        <v>84</v>
      </c>
      <c r="B149" s="112"/>
      <c r="C149" s="134"/>
      <c r="D149" s="6">
        <v>2016</v>
      </c>
      <c r="E149" s="6">
        <v>2016</v>
      </c>
      <c r="F149" s="6">
        <v>2016</v>
      </c>
      <c r="G149" s="28">
        <f t="shared" si="28"/>
        <v>3539.5055400000001</v>
      </c>
      <c r="H149" s="14">
        <v>0</v>
      </c>
      <c r="I149" s="14">
        <v>3185.5</v>
      </c>
      <c r="J149" s="14">
        <v>0</v>
      </c>
      <c r="K149" s="14">
        <v>354.00554</v>
      </c>
      <c r="L149" s="14">
        <v>0</v>
      </c>
    </row>
    <row r="150" spans="1:1612" ht="67.150000000000006" customHeight="1">
      <c r="A150" s="112" t="s">
        <v>85</v>
      </c>
      <c r="B150" s="112"/>
      <c r="C150" s="134"/>
      <c r="D150" s="6">
        <v>2016</v>
      </c>
      <c r="E150" s="6">
        <v>2016</v>
      </c>
      <c r="F150" s="6">
        <v>2016</v>
      </c>
      <c r="G150" s="28">
        <f t="shared" si="28"/>
        <v>8228.2413899999992</v>
      </c>
      <c r="H150" s="14">
        <v>0</v>
      </c>
      <c r="I150" s="14">
        <v>7394.2209999999995</v>
      </c>
      <c r="J150" s="14">
        <v>0</v>
      </c>
      <c r="K150" s="14">
        <v>834.02039000000002</v>
      </c>
      <c r="L150" s="14">
        <v>0</v>
      </c>
    </row>
    <row r="151" spans="1:1612" ht="67.150000000000006" customHeight="1">
      <c r="A151" s="112" t="s">
        <v>86</v>
      </c>
      <c r="B151" s="112"/>
      <c r="C151" s="134"/>
      <c r="D151" s="6">
        <v>2016</v>
      </c>
      <c r="E151" s="6">
        <v>2016</v>
      </c>
      <c r="F151" s="6">
        <v>2016</v>
      </c>
      <c r="G151" s="28">
        <f t="shared" si="28"/>
        <v>4015.9035800000001</v>
      </c>
      <c r="H151" s="14">
        <v>0</v>
      </c>
      <c r="I151" s="14">
        <v>3614</v>
      </c>
      <c r="J151" s="14">
        <v>0</v>
      </c>
      <c r="K151" s="14">
        <v>401.90357999999998</v>
      </c>
      <c r="L151" s="14">
        <v>0</v>
      </c>
    </row>
    <row r="152" spans="1:1612" ht="67.150000000000006" customHeight="1">
      <c r="A152" s="112" t="s">
        <v>87</v>
      </c>
      <c r="B152" s="112"/>
      <c r="C152" s="134"/>
      <c r="D152" s="6">
        <v>2016</v>
      </c>
      <c r="E152" s="6">
        <v>2016</v>
      </c>
      <c r="F152" s="6">
        <v>2016</v>
      </c>
      <c r="G152" s="28">
        <f t="shared" si="28"/>
        <v>2823.6348800000001</v>
      </c>
      <c r="H152" s="14">
        <v>0</v>
      </c>
      <c r="I152" s="14">
        <v>2541.2710000000002</v>
      </c>
      <c r="J152" s="14">
        <v>0</v>
      </c>
      <c r="K152" s="14">
        <v>282.36387999999999</v>
      </c>
      <c r="L152" s="14">
        <v>0</v>
      </c>
    </row>
    <row r="153" spans="1:1612" ht="67.150000000000006" customHeight="1">
      <c r="A153" s="112" t="s">
        <v>88</v>
      </c>
      <c r="B153" s="112"/>
      <c r="C153" s="134"/>
      <c r="D153" s="6">
        <v>2016</v>
      </c>
      <c r="E153" s="6">
        <v>2016</v>
      </c>
      <c r="F153" s="6">
        <v>2016</v>
      </c>
      <c r="G153" s="28">
        <f t="shared" si="28"/>
        <v>21581.32115</v>
      </c>
      <c r="H153" s="14">
        <v>0</v>
      </c>
      <c r="I153" s="14">
        <v>19423.099999999999</v>
      </c>
      <c r="J153" s="14">
        <v>0</v>
      </c>
      <c r="K153" s="14">
        <v>2158.2211499999999</v>
      </c>
      <c r="L153" s="14">
        <v>0</v>
      </c>
    </row>
    <row r="154" spans="1:1612" ht="67.150000000000006" customHeight="1">
      <c r="A154" s="112" t="s">
        <v>89</v>
      </c>
      <c r="B154" s="112"/>
      <c r="C154" s="134"/>
      <c r="D154" s="6">
        <v>2016</v>
      </c>
      <c r="E154" s="6">
        <v>2016</v>
      </c>
      <c r="F154" s="6">
        <v>2016</v>
      </c>
      <c r="G154" s="28">
        <f t="shared" si="28"/>
        <v>11660.78808</v>
      </c>
      <c r="H154" s="14">
        <v>0</v>
      </c>
      <c r="I154" s="14">
        <v>10494.7</v>
      </c>
      <c r="J154" s="14">
        <v>0</v>
      </c>
      <c r="K154" s="14">
        <v>1166.08808</v>
      </c>
      <c r="L154" s="14">
        <v>0</v>
      </c>
    </row>
    <row r="155" spans="1:1612" ht="67.150000000000006" customHeight="1">
      <c r="A155" s="112" t="s">
        <v>90</v>
      </c>
      <c r="B155" s="112"/>
      <c r="C155" s="134"/>
      <c r="D155" s="6">
        <v>2016</v>
      </c>
      <c r="E155" s="6">
        <v>2016</v>
      </c>
      <c r="F155" s="6">
        <v>2016</v>
      </c>
      <c r="G155" s="28">
        <f t="shared" si="28"/>
        <v>5659.7530299999999</v>
      </c>
      <c r="H155" s="14">
        <v>0</v>
      </c>
      <c r="I155" s="14">
        <v>5093.7</v>
      </c>
      <c r="J155" s="14">
        <v>0</v>
      </c>
      <c r="K155" s="14">
        <v>566.05303000000004</v>
      </c>
      <c r="L155" s="14">
        <v>0</v>
      </c>
    </row>
    <row r="156" spans="1:1612" ht="93.2" customHeight="1">
      <c r="A156" s="112" t="s">
        <v>91</v>
      </c>
      <c r="B156" s="112"/>
      <c r="C156" s="134"/>
      <c r="D156" s="6">
        <v>2016</v>
      </c>
      <c r="E156" s="6">
        <v>2016</v>
      </c>
      <c r="F156" s="6">
        <v>2016</v>
      </c>
      <c r="G156" s="28">
        <f t="shared" si="28"/>
        <v>13303.733069999998</v>
      </c>
      <c r="H156" s="14">
        <v>0</v>
      </c>
      <c r="I156" s="14">
        <v>11973.3</v>
      </c>
      <c r="J156" s="14">
        <v>0</v>
      </c>
      <c r="K156" s="14">
        <v>1330.43307</v>
      </c>
      <c r="L156" s="14">
        <v>0</v>
      </c>
    </row>
    <row r="157" spans="1:1612" ht="67.150000000000006" customHeight="1">
      <c r="A157" s="112" t="s">
        <v>92</v>
      </c>
      <c r="B157" s="112"/>
      <c r="C157" s="134"/>
      <c r="D157" s="6">
        <v>2016</v>
      </c>
      <c r="E157" s="6">
        <v>2016</v>
      </c>
      <c r="F157" s="6">
        <v>2016</v>
      </c>
      <c r="G157" s="28">
        <f t="shared" si="28"/>
        <v>980.58443999999997</v>
      </c>
      <c r="H157" s="14">
        <v>0</v>
      </c>
      <c r="I157" s="14">
        <v>882</v>
      </c>
      <c r="J157" s="14">
        <v>0</v>
      </c>
      <c r="K157" s="14">
        <v>98.584440000000001</v>
      </c>
      <c r="L157" s="14">
        <v>0</v>
      </c>
    </row>
    <row r="158" spans="1:1612" ht="67.150000000000006" customHeight="1">
      <c r="A158" s="112" t="s">
        <v>93</v>
      </c>
      <c r="B158" s="112"/>
      <c r="C158" s="134"/>
      <c r="D158" s="6">
        <v>2016</v>
      </c>
      <c r="E158" s="6">
        <v>2016</v>
      </c>
      <c r="F158" s="6">
        <v>2016</v>
      </c>
      <c r="G158" s="28">
        <f t="shared" si="28"/>
        <v>4359.6223499999996</v>
      </c>
      <c r="H158" s="14">
        <v>0</v>
      </c>
      <c r="I158" s="14">
        <v>3923</v>
      </c>
      <c r="J158" s="14">
        <v>0</v>
      </c>
      <c r="K158" s="14">
        <v>436.62234999999998</v>
      </c>
      <c r="L158" s="14">
        <v>0</v>
      </c>
    </row>
    <row r="159" spans="1:1612" ht="67.150000000000006" customHeight="1">
      <c r="A159" s="112" t="s">
        <v>94</v>
      </c>
      <c r="B159" s="112"/>
      <c r="C159" s="134"/>
      <c r="D159" s="6">
        <v>2016</v>
      </c>
      <c r="E159" s="6">
        <v>2016</v>
      </c>
      <c r="F159" s="6">
        <v>2016</v>
      </c>
      <c r="G159" s="28">
        <f t="shared" si="28"/>
        <v>7919.9412999999995</v>
      </c>
      <c r="H159" s="14">
        <v>0</v>
      </c>
      <c r="I159" s="14">
        <v>7127.9</v>
      </c>
      <c r="J159" s="14">
        <v>0</v>
      </c>
      <c r="K159" s="14">
        <v>792.04129999999998</v>
      </c>
      <c r="L159" s="14">
        <v>0</v>
      </c>
    </row>
    <row r="160" spans="1:1612" s="37" customFormat="1" ht="66.75" customHeight="1">
      <c r="A160" s="112" t="s">
        <v>160</v>
      </c>
      <c r="B160" s="112"/>
      <c r="C160" s="111"/>
      <c r="D160" s="84">
        <v>2018</v>
      </c>
      <c r="E160" s="84">
        <v>2018</v>
      </c>
      <c r="F160" s="84">
        <v>2018</v>
      </c>
      <c r="G160" s="85">
        <f t="shared" ref="G160" si="29">I160+K160</f>
        <v>23544.587</v>
      </c>
      <c r="H160" s="86">
        <v>0</v>
      </c>
      <c r="I160" s="86">
        <v>21634.587</v>
      </c>
      <c r="J160" s="86">
        <v>0</v>
      </c>
      <c r="K160" s="86">
        <v>1910</v>
      </c>
      <c r="L160" s="86">
        <v>0</v>
      </c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  <c r="GN160" s="72"/>
      <c r="GO160" s="72"/>
      <c r="GP160" s="72"/>
      <c r="GQ160" s="72"/>
      <c r="GR160" s="72"/>
      <c r="GS160" s="72"/>
      <c r="GT160" s="72"/>
      <c r="GU160" s="72"/>
      <c r="GV160" s="72"/>
      <c r="GW160" s="72"/>
      <c r="GX160" s="72"/>
      <c r="GY160" s="72"/>
      <c r="GZ160" s="72"/>
      <c r="HA160" s="72"/>
      <c r="HB160" s="72"/>
      <c r="HC160" s="72"/>
      <c r="HD160" s="72"/>
      <c r="HE160" s="72"/>
      <c r="HF160" s="72"/>
      <c r="HG160" s="72"/>
      <c r="HH160" s="72"/>
      <c r="HI160" s="72"/>
      <c r="HJ160" s="72"/>
      <c r="HK160" s="72"/>
      <c r="HL160" s="72"/>
      <c r="HM160" s="72"/>
      <c r="HN160" s="72"/>
      <c r="HO160" s="72"/>
      <c r="HP160" s="72"/>
      <c r="HQ160" s="72"/>
      <c r="HR160" s="72"/>
      <c r="HS160" s="72"/>
      <c r="HT160" s="72"/>
      <c r="HU160" s="72"/>
      <c r="HV160" s="72"/>
      <c r="HW160" s="72"/>
      <c r="HX160" s="72"/>
      <c r="HY160" s="72"/>
      <c r="HZ160" s="72"/>
      <c r="IA160" s="72"/>
      <c r="IB160" s="72"/>
      <c r="IC160" s="72"/>
      <c r="ID160" s="72"/>
      <c r="IE160" s="72"/>
      <c r="IF160" s="72"/>
      <c r="IG160" s="72"/>
      <c r="IH160" s="72"/>
      <c r="II160" s="72"/>
      <c r="IJ160" s="72"/>
      <c r="IK160" s="72"/>
      <c r="IL160" s="72"/>
      <c r="IM160" s="72"/>
      <c r="IN160" s="72"/>
      <c r="IO160" s="72"/>
      <c r="IP160" s="72"/>
      <c r="IQ160" s="72"/>
      <c r="IR160" s="72"/>
      <c r="IS160" s="72"/>
      <c r="IT160" s="72"/>
      <c r="IU160" s="72"/>
      <c r="IV160" s="72"/>
      <c r="IW160" s="72"/>
      <c r="IX160" s="72"/>
      <c r="IY160" s="72"/>
      <c r="IZ160" s="72"/>
      <c r="JA160" s="72"/>
      <c r="JB160" s="72"/>
      <c r="JC160" s="72"/>
      <c r="JD160" s="72"/>
      <c r="JE160" s="72"/>
      <c r="JF160" s="72"/>
      <c r="JG160" s="72"/>
      <c r="JH160" s="72"/>
      <c r="JI160" s="72"/>
      <c r="JJ160" s="72"/>
      <c r="JK160" s="72"/>
      <c r="JL160" s="72"/>
      <c r="JM160" s="72"/>
      <c r="JN160" s="72"/>
      <c r="JO160" s="72"/>
      <c r="JP160" s="72"/>
      <c r="JQ160" s="72"/>
      <c r="JR160" s="72"/>
      <c r="JS160" s="72"/>
      <c r="JT160" s="72"/>
      <c r="JU160" s="72"/>
      <c r="JV160" s="72"/>
      <c r="JW160" s="72"/>
      <c r="JX160" s="72"/>
      <c r="JY160" s="72"/>
      <c r="JZ160" s="72"/>
      <c r="KA160" s="72"/>
      <c r="KB160" s="72"/>
      <c r="KC160" s="72"/>
      <c r="KD160" s="72"/>
      <c r="KE160" s="72"/>
      <c r="KF160" s="72"/>
      <c r="KG160" s="72"/>
      <c r="KH160" s="72"/>
      <c r="KI160" s="72"/>
      <c r="KJ160" s="72"/>
      <c r="KK160" s="72"/>
      <c r="KL160" s="72"/>
      <c r="KM160" s="72"/>
      <c r="KN160" s="72"/>
      <c r="KO160" s="72"/>
      <c r="KP160" s="72"/>
      <c r="KQ160" s="72"/>
      <c r="KR160" s="72"/>
      <c r="KS160" s="72"/>
      <c r="KT160" s="72"/>
      <c r="KU160" s="72"/>
      <c r="KV160" s="72"/>
      <c r="KW160" s="72"/>
      <c r="KX160" s="72"/>
      <c r="KY160" s="72"/>
      <c r="KZ160" s="72"/>
      <c r="LA160" s="72"/>
      <c r="LB160" s="72"/>
      <c r="LC160" s="72"/>
      <c r="LD160" s="72"/>
      <c r="LE160" s="72"/>
      <c r="LF160" s="72"/>
      <c r="LG160" s="72"/>
      <c r="LH160" s="72"/>
      <c r="LI160" s="72"/>
      <c r="LJ160" s="72"/>
      <c r="LK160" s="72"/>
      <c r="LL160" s="72"/>
      <c r="LM160" s="72"/>
      <c r="LN160" s="72"/>
      <c r="LO160" s="72"/>
      <c r="LP160" s="72"/>
      <c r="LQ160" s="72"/>
      <c r="LR160" s="72"/>
      <c r="LS160" s="72"/>
      <c r="LT160" s="72"/>
      <c r="LU160" s="72"/>
      <c r="LV160" s="72"/>
      <c r="LW160" s="72"/>
      <c r="LX160" s="72"/>
      <c r="LY160" s="72"/>
      <c r="LZ160" s="72"/>
      <c r="MA160" s="72"/>
      <c r="MB160" s="72"/>
      <c r="MC160" s="72"/>
      <c r="MD160" s="72"/>
      <c r="ME160" s="72"/>
      <c r="MF160" s="72"/>
      <c r="MG160" s="72"/>
      <c r="MH160" s="72"/>
      <c r="MI160" s="72"/>
      <c r="MJ160" s="72"/>
      <c r="MK160" s="72"/>
      <c r="ML160" s="72"/>
      <c r="MM160" s="72"/>
      <c r="MN160" s="72"/>
      <c r="MO160" s="72"/>
      <c r="MP160" s="72"/>
      <c r="MQ160" s="72"/>
      <c r="MR160" s="72"/>
      <c r="MS160" s="72"/>
      <c r="MT160" s="72"/>
      <c r="MU160" s="72"/>
      <c r="MV160" s="72"/>
      <c r="MW160" s="72"/>
      <c r="MX160" s="72"/>
      <c r="MY160" s="72"/>
      <c r="MZ160" s="72"/>
      <c r="NA160" s="72"/>
      <c r="NB160" s="72"/>
      <c r="NC160" s="72"/>
      <c r="ND160" s="72"/>
      <c r="NE160" s="72"/>
      <c r="NF160" s="72"/>
      <c r="NG160" s="72"/>
      <c r="NH160" s="72"/>
      <c r="NI160" s="72"/>
      <c r="NJ160" s="72"/>
      <c r="NK160" s="72"/>
      <c r="NL160" s="72"/>
      <c r="NM160" s="72"/>
      <c r="NN160" s="72"/>
      <c r="NO160" s="72"/>
      <c r="NP160" s="72"/>
      <c r="NQ160" s="72"/>
      <c r="NR160" s="72"/>
      <c r="NS160" s="72"/>
      <c r="NT160" s="72"/>
      <c r="NU160" s="72"/>
      <c r="NV160" s="72"/>
      <c r="NW160" s="72"/>
      <c r="NX160" s="72"/>
      <c r="NY160" s="72"/>
      <c r="NZ160" s="72"/>
      <c r="OA160" s="72"/>
      <c r="OB160" s="72"/>
      <c r="OC160" s="72"/>
      <c r="OD160" s="72"/>
      <c r="OE160" s="72"/>
      <c r="OF160" s="72"/>
      <c r="OG160" s="72"/>
      <c r="OH160" s="72"/>
      <c r="OI160" s="72"/>
      <c r="OJ160" s="72"/>
      <c r="OK160" s="72"/>
      <c r="OL160" s="72"/>
      <c r="OM160" s="72"/>
      <c r="ON160" s="72"/>
      <c r="OO160" s="72"/>
      <c r="OP160" s="72"/>
      <c r="OQ160" s="72"/>
      <c r="OR160" s="72"/>
      <c r="OS160" s="72"/>
      <c r="OT160" s="72"/>
      <c r="OU160" s="72"/>
      <c r="OV160" s="72"/>
      <c r="OW160" s="72"/>
      <c r="OX160" s="72"/>
      <c r="OY160" s="72"/>
      <c r="OZ160" s="72"/>
      <c r="PA160" s="72"/>
      <c r="PB160" s="72"/>
      <c r="PC160" s="72"/>
      <c r="PD160" s="72"/>
      <c r="PE160" s="72"/>
      <c r="PF160" s="72"/>
      <c r="PG160" s="72"/>
      <c r="PH160" s="72"/>
      <c r="PI160" s="72"/>
      <c r="PJ160" s="72"/>
      <c r="PK160" s="72"/>
      <c r="PL160" s="72"/>
      <c r="PM160" s="72"/>
      <c r="PN160" s="72"/>
      <c r="PO160" s="72"/>
      <c r="PP160" s="72"/>
      <c r="PQ160" s="72"/>
      <c r="PR160" s="72"/>
      <c r="PS160" s="72"/>
      <c r="PT160" s="72"/>
      <c r="PU160" s="72"/>
      <c r="PV160" s="72"/>
      <c r="PW160" s="72"/>
      <c r="PX160" s="72"/>
      <c r="PY160" s="72"/>
      <c r="PZ160" s="72"/>
      <c r="QA160" s="72"/>
      <c r="QB160" s="72"/>
      <c r="QC160" s="72"/>
      <c r="QD160" s="72"/>
      <c r="QE160" s="72"/>
      <c r="QF160" s="72"/>
      <c r="QG160" s="72"/>
      <c r="QH160" s="72"/>
      <c r="QI160" s="72"/>
      <c r="QJ160" s="72"/>
      <c r="QK160" s="72"/>
      <c r="QL160" s="72"/>
      <c r="QM160" s="72"/>
      <c r="QN160" s="72"/>
      <c r="QO160" s="72"/>
      <c r="QP160" s="72"/>
      <c r="QQ160" s="72"/>
      <c r="QR160" s="72"/>
      <c r="QS160" s="72"/>
      <c r="QT160" s="72"/>
      <c r="QU160" s="72"/>
      <c r="QV160" s="72"/>
      <c r="QW160" s="72"/>
      <c r="QX160" s="72"/>
      <c r="QY160" s="72"/>
      <c r="QZ160" s="72"/>
      <c r="RA160" s="72"/>
      <c r="RB160" s="72"/>
      <c r="RC160" s="72"/>
      <c r="RD160" s="72"/>
      <c r="RE160" s="72"/>
      <c r="RF160" s="72"/>
      <c r="RG160" s="72"/>
      <c r="RH160" s="72"/>
      <c r="RI160" s="72"/>
      <c r="RJ160" s="72"/>
      <c r="RK160" s="72"/>
      <c r="RL160" s="72"/>
      <c r="RM160" s="72"/>
      <c r="RN160" s="72"/>
      <c r="RO160" s="72"/>
      <c r="RP160" s="72"/>
      <c r="RQ160" s="72"/>
      <c r="RR160" s="72"/>
      <c r="RS160" s="72"/>
      <c r="RT160" s="72"/>
      <c r="RU160" s="72"/>
      <c r="RV160" s="72"/>
      <c r="RW160" s="72"/>
      <c r="RX160" s="72"/>
      <c r="RY160" s="72"/>
      <c r="RZ160" s="72"/>
      <c r="SA160" s="72"/>
      <c r="SB160" s="72"/>
      <c r="SC160" s="72"/>
      <c r="SD160" s="72"/>
      <c r="SE160" s="72"/>
      <c r="SF160" s="72"/>
      <c r="SG160" s="72"/>
      <c r="SH160" s="72"/>
      <c r="SI160" s="72"/>
      <c r="SJ160" s="72"/>
      <c r="SK160" s="72"/>
      <c r="SL160" s="72"/>
      <c r="SM160" s="72"/>
      <c r="SN160" s="72"/>
      <c r="SO160" s="72"/>
      <c r="SP160" s="72"/>
      <c r="SQ160" s="72"/>
      <c r="SR160" s="72"/>
      <c r="SS160" s="72"/>
      <c r="ST160" s="72"/>
      <c r="SU160" s="72"/>
      <c r="SV160" s="72"/>
      <c r="SW160" s="72"/>
      <c r="SX160" s="72"/>
      <c r="SY160" s="72"/>
      <c r="SZ160" s="72"/>
      <c r="TA160" s="72"/>
      <c r="TB160" s="72"/>
      <c r="TC160" s="72"/>
      <c r="TD160" s="72"/>
      <c r="TE160" s="72"/>
      <c r="TF160" s="72"/>
      <c r="TG160" s="72"/>
      <c r="TH160" s="72"/>
      <c r="TI160" s="72"/>
      <c r="TJ160" s="72"/>
      <c r="TK160" s="72"/>
      <c r="TL160" s="72"/>
      <c r="TM160" s="72"/>
      <c r="TN160" s="72"/>
      <c r="TO160" s="72"/>
      <c r="TP160" s="72"/>
      <c r="TQ160" s="72"/>
      <c r="TR160" s="72"/>
      <c r="TS160" s="72"/>
      <c r="TT160" s="72"/>
      <c r="TU160" s="72"/>
      <c r="TV160" s="72"/>
      <c r="TW160" s="72"/>
      <c r="TX160" s="72"/>
      <c r="TY160" s="72"/>
      <c r="TZ160" s="72"/>
      <c r="UA160" s="72"/>
      <c r="UB160" s="72"/>
      <c r="UC160" s="72"/>
      <c r="UD160" s="72"/>
      <c r="UE160" s="72"/>
      <c r="UF160" s="72"/>
      <c r="UG160" s="72"/>
      <c r="UH160" s="72"/>
      <c r="UI160" s="72"/>
      <c r="UJ160" s="72"/>
      <c r="UK160" s="72"/>
      <c r="UL160" s="72"/>
      <c r="UM160" s="72"/>
      <c r="UN160" s="72"/>
      <c r="UO160" s="72"/>
      <c r="UP160" s="72"/>
      <c r="UQ160" s="72"/>
      <c r="UR160" s="72"/>
      <c r="US160" s="72"/>
      <c r="UT160" s="72"/>
      <c r="UU160" s="72"/>
      <c r="UV160" s="72"/>
      <c r="UW160" s="72"/>
      <c r="UX160" s="72"/>
      <c r="UY160" s="72"/>
      <c r="UZ160" s="72"/>
      <c r="VA160" s="72"/>
      <c r="VB160" s="72"/>
      <c r="VC160" s="72"/>
      <c r="VD160" s="72"/>
      <c r="VE160" s="72"/>
      <c r="VF160" s="72"/>
      <c r="VG160" s="72"/>
      <c r="VH160" s="72"/>
      <c r="VI160" s="72"/>
      <c r="VJ160" s="72"/>
      <c r="VK160" s="72"/>
      <c r="VL160" s="72"/>
      <c r="VM160" s="72"/>
      <c r="VN160" s="72"/>
      <c r="VO160" s="72"/>
      <c r="VP160" s="72"/>
      <c r="VQ160" s="72"/>
      <c r="VR160" s="72"/>
      <c r="VS160" s="72"/>
      <c r="VT160" s="72"/>
      <c r="VU160" s="72"/>
      <c r="VV160" s="72"/>
      <c r="VW160" s="72"/>
      <c r="VX160" s="72"/>
      <c r="VY160" s="72"/>
      <c r="VZ160" s="72"/>
      <c r="WA160" s="72"/>
      <c r="WB160" s="72"/>
      <c r="WC160" s="72"/>
      <c r="WD160" s="72"/>
      <c r="WE160" s="72"/>
      <c r="WF160" s="72"/>
      <c r="WG160" s="72"/>
      <c r="WH160" s="72"/>
      <c r="WI160" s="72"/>
      <c r="WJ160" s="72"/>
      <c r="WK160" s="72"/>
      <c r="WL160" s="72"/>
      <c r="WM160" s="72"/>
      <c r="WN160" s="72"/>
      <c r="WO160" s="72"/>
      <c r="WP160" s="72"/>
      <c r="WQ160" s="72"/>
      <c r="WR160" s="72"/>
      <c r="WS160" s="72"/>
      <c r="WT160" s="72"/>
      <c r="WU160" s="72"/>
      <c r="WV160" s="72"/>
      <c r="WW160" s="72"/>
      <c r="WX160" s="72"/>
      <c r="WY160" s="72"/>
      <c r="WZ160" s="72"/>
      <c r="XA160" s="72"/>
      <c r="XB160" s="72"/>
      <c r="XC160" s="72"/>
      <c r="XD160" s="72"/>
      <c r="XE160" s="72"/>
      <c r="XF160" s="72"/>
      <c r="XG160" s="72"/>
      <c r="XH160" s="72"/>
      <c r="XI160" s="72"/>
      <c r="XJ160" s="72"/>
      <c r="XK160" s="72"/>
      <c r="XL160" s="72"/>
      <c r="XM160" s="72"/>
      <c r="XN160" s="72"/>
      <c r="XO160" s="72"/>
      <c r="XP160" s="72"/>
      <c r="XQ160" s="72"/>
      <c r="XR160" s="72"/>
      <c r="XS160" s="72"/>
      <c r="XT160" s="72"/>
      <c r="XU160" s="72"/>
      <c r="XV160" s="72"/>
      <c r="XW160" s="72"/>
      <c r="XX160" s="72"/>
      <c r="XY160" s="72"/>
      <c r="XZ160" s="72"/>
      <c r="YA160" s="72"/>
      <c r="YB160" s="72"/>
      <c r="YC160" s="72"/>
      <c r="YD160" s="72"/>
      <c r="YE160" s="72"/>
      <c r="YF160" s="72"/>
      <c r="YG160" s="72"/>
      <c r="YH160" s="72"/>
      <c r="YI160" s="72"/>
      <c r="YJ160" s="72"/>
      <c r="YK160" s="72"/>
      <c r="YL160" s="72"/>
      <c r="YM160" s="72"/>
      <c r="YN160" s="72"/>
      <c r="YO160" s="72"/>
      <c r="YP160" s="72"/>
      <c r="YQ160" s="72"/>
      <c r="YR160" s="72"/>
      <c r="YS160" s="72"/>
      <c r="YT160" s="72"/>
      <c r="YU160" s="72"/>
      <c r="YV160" s="72"/>
      <c r="YW160" s="72"/>
      <c r="YX160" s="72"/>
      <c r="YY160" s="72"/>
      <c r="YZ160" s="72"/>
      <c r="ZA160" s="72"/>
      <c r="ZB160" s="72"/>
      <c r="ZC160" s="72"/>
      <c r="ZD160" s="72"/>
      <c r="ZE160" s="72"/>
      <c r="ZF160" s="72"/>
      <c r="ZG160" s="72"/>
      <c r="ZH160" s="72"/>
      <c r="ZI160" s="72"/>
      <c r="ZJ160" s="72"/>
      <c r="ZK160" s="72"/>
      <c r="ZL160" s="72"/>
      <c r="ZM160" s="72"/>
      <c r="ZN160" s="72"/>
      <c r="ZO160" s="72"/>
      <c r="ZP160" s="72"/>
      <c r="ZQ160" s="72"/>
      <c r="ZR160" s="72"/>
      <c r="ZS160" s="72"/>
      <c r="ZT160" s="72"/>
      <c r="ZU160" s="72"/>
      <c r="ZV160" s="72"/>
      <c r="ZW160" s="72"/>
      <c r="ZX160" s="72"/>
      <c r="ZY160" s="72"/>
      <c r="ZZ160" s="72"/>
      <c r="AAA160" s="72"/>
      <c r="AAB160" s="72"/>
      <c r="AAC160" s="72"/>
      <c r="AAD160" s="72"/>
      <c r="AAE160" s="72"/>
      <c r="AAF160" s="72"/>
      <c r="AAG160" s="72"/>
      <c r="AAH160" s="72"/>
      <c r="AAI160" s="72"/>
      <c r="AAJ160" s="72"/>
      <c r="AAK160" s="72"/>
      <c r="AAL160" s="72"/>
      <c r="AAM160" s="72"/>
      <c r="AAN160" s="72"/>
      <c r="AAO160" s="72"/>
      <c r="AAP160" s="72"/>
      <c r="AAQ160" s="72"/>
      <c r="AAR160" s="72"/>
      <c r="AAS160" s="72"/>
      <c r="AAT160" s="72"/>
      <c r="AAU160" s="72"/>
      <c r="AAV160" s="72"/>
      <c r="AAW160" s="72"/>
      <c r="AAX160" s="72"/>
      <c r="AAY160" s="72"/>
      <c r="AAZ160" s="72"/>
      <c r="ABA160" s="72"/>
      <c r="ABB160" s="72"/>
      <c r="ABC160" s="72"/>
      <c r="ABD160" s="72"/>
      <c r="ABE160" s="72"/>
      <c r="ABF160" s="72"/>
      <c r="ABG160" s="72"/>
      <c r="ABH160" s="72"/>
      <c r="ABI160" s="72"/>
      <c r="ABJ160" s="72"/>
      <c r="ABK160" s="72"/>
      <c r="ABL160" s="72"/>
      <c r="ABM160" s="72"/>
      <c r="ABN160" s="72"/>
      <c r="ABO160" s="72"/>
      <c r="ABP160" s="72"/>
      <c r="ABQ160" s="72"/>
      <c r="ABR160" s="72"/>
      <c r="ABS160" s="72"/>
      <c r="ABT160" s="72"/>
      <c r="ABU160" s="72"/>
      <c r="ABV160" s="72"/>
      <c r="ABW160" s="72"/>
      <c r="ABX160" s="72"/>
      <c r="ABY160" s="72"/>
      <c r="ABZ160" s="72"/>
      <c r="ACA160" s="72"/>
      <c r="ACB160" s="72"/>
      <c r="ACC160" s="72"/>
      <c r="ACD160" s="72"/>
      <c r="ACE160" s="72"/>
      <c r="ACF160" s="72"/>
      <c r="ACG160" s="72"/>
      <c r="ACH160" s="72"/>
      <c r="ACI160" s="72"/>
      <c r="ACJ160" s="72"/>
      <c r="ACK160" s="72"/>
      <c r="ACL160" s="72"/>
      <c r="ACM160" s="72"/>
      <c r="ACN160" s="72"/>
      <c r="ACO160" s="72"/>
      <c r="ACP160" s="72"/>
      <c r="ACQ160" s="72"/>
      <c r="ACR160" s="72"/>
      <c r="ACS160" s="72"/>
      <c r="ACT160" s="72"/>
      <c r="ACU160" s="72"/>
      <c r="ACV160" s="72"/>
      <c r="ACW160" s="72"/>
      <c r="ACX160" s="72"/>
      <c r="ACY160" s="72"/>
      <c r="ACZ160" s="72"/>
      <c r="ADA160" s="72"/>
      <c r="ADB160" s="72"/>
      <c r="ADC160" s="72"/>
      <c r="ADD160" s="72"/>
      <c r="ADE160" s="72"/>
      <c r="ADF160" s="72"/>
      <c r="ADG160" s="72"/>
      <c r="ADH160" s="72"/>
      <c r="ADI160" s="72"/>
      <c r="ADJ160" s="72"/>
      <c r="ADK160" s="72"/>
      <c r="ADL160" s="72"/>
      <c r="ADM160" s="72"/>
      <c r="ADN160" s="72"/>
      <c r="ADO160" s="72"/>
      <c r="ADP160" s="72"/>
      <c r="ADQ160" s="72"/>
      <c r="ADR160" s="72"/>
      <c r="ADS160" s="72"/>
      <c r="ADT160" s="72"/>
      <c r="ADU160" s="72"/>
      <c r="ADV160" s="72"/>
      <c r="ADW160" s="72"/>
      <c r="ADX160" s="72"/>
      <c r="ADY160" s="72"/>
      <c r="ADZ160" s="72"/>
      <c r="AEA160" s="72"/>
      <c r="AEB160" s="72"/>
      <c r="AEC160" s="72"/>
      <c r="AED160" s="72"/>
      <c r="AEE160" s="72"/>
      <c r="AEF160" s="72"/>
      <c r="AEG160" s="72"/>
      <c r="AEH160" s="72"/>
      <c r="AEI160" s="72"/>
      <c r="AEJ160" s="72"/>
      <c r="AEK160" s="72"/>
      <c r="AEL160" s="72"/>
      <c r="AEM160" s="72"/>
      <c r="AEN160" s="72"/>
      <c r="AEO160" s="72"/>
      <c r="AEP160" s="72"/>
      <c r="AEQ160" s="72"/>
      <c r="AER160" s="72"/>
      <c r="AES160" s="72"/>
      <c r="AET160" s="72"/>
      <c r="AEU160" s="72"/>
      <c r="AEV160" s="72"/>
      <c r="AEW160" s="72"/>
      <c r="AEX160" s="72"/>
      <c r="AEY160" s="72"/>
      <c r="AEZ160" s="72"/>
      <c r="AFA160" s="72"/>
      <c r="AFB160" s="72"/>
      <c r="AFC160" s="72"/>
      <c r="AFD160" s="72"/>
      <c r="AFE160" s="72"/>
      <c r="AFF160" s="72"/>
      <c r="AFG160" s="72"/>
      <c r="AFH160" s="72"/>
      <c r="AFI160" s="72"/>
      <c r="AFJ160" s="72"/>
      <c r="AFK160" s="72"/>
      <c r="AFL160" s="72"/>
      <c r="AFM160" s="72"/>
      <c r="AFN160" s="72"/>
      <c r="AFO160" s="72"/>
      <c r="AFP160" s="72"/>
      <c r="AFQ160" s="72"/>
      <c r="AFR160" s="72"/>
      <c r="AFS160" s="72"/>
      <c r="AFT160" s="72"/>
      <c r="AFU160" s="72"/>
      <c r="AFV160" s="72"/>
      <c r="AFW160" s="72"/>
      <c r="AFX160" s="72"/>
      <c r="AFY160" s="72"/>
      <c r="AFZ160" s="72"/>
      <c r="AGA160" s="72"/>
      <c r="AGB160" s="72"/>
      <c r="AGC160" s="72"/>
      <c r="AGD160" s="72"/>
      <c r="AGE160" s="72"/>
      <c r="AGF160" s="72"/>
      <c r="AGG160" s="72"/>
      <c r="AGH160" s="72"/>
      <c r="AGI160" s="72"/>
      <c r="AGJ160" s="72"/>
      <c r="AGK160" s="72"/>
      <c r="AGL160" s="72"/>
      <c r="AGM160" s="72"/>
      <c r="AGN160" s="72"/>
      <c r="AGO160" s="72"/>
      <c r="AGP160" s="72"/>
      <c r="AGQ160" s="72"/>
      <c r="AGR160" s="72"/>
      <c r="AGS160" s="72"/>
      <c r="AGT160" s="72"/>
      <c r="AGU160" s="72"/>
      <c r="AGV160" s="72"/>
      <c r="AGW160" s="72"/>
      <c r="AGX160" s="72"/>
      <c r="AGY160" s="72"/>
      <c r="AGZ160" s="72"/>
      <c r="AHA160" s="72"/>
      <c r="AHB160" s="72"/>
      <c r="AHC160" s="72"/>
      <c r="AHD160" s="72"/>
      <c r="AHE160" s="72"/>
      <c r="AHF160" s="72"/>
      <c r="AHG160" s="72"/>
      <c r="AHH160" s="72"/>
      <c r="AHI160" s="72"/>
      <c r="AHJ160" s="72"/>
      <c r="AHK160" s="72"/>
      <c r="AHL160" s="72"/>
      <c r="AHM160" s="72"/>
      <c r="AHN160" s="72"/>
      <c r="AHO160" s="72"/>
      <c r="AHP160" s="72"/>
      <c r="AHQ160" s="72"/>
      <c r="AHR160" s="72"/>
      <c r="AHS160" s="72"/>
      <c r="AHT160" s="72"/>
      <c r="AHU160" s="72"/>
      <c r="AHV160" s="72"/>
      <c r="AHW160" s="72"/>
      <c r="AHX160" s="72"/>
      <c r="AHY160" s="72"/>
      <c r="AHZ160" s="72"/>
      <c r="AIA160" s="72"/>
      <c r="AIB160" s="72"/>
      <c r="AIC160" s="72"/>
      <c r="AID160" s="72"/>
      <c r="AIE160" s="72"/>
      <c r="AIF160" s="72"/>
      <c r="AIG160" s="72"/>
      <c r="AIH160" s="72"/>
      <c r="AII160" s="72"/>
      <c r="AIJ160" s="72"/>
      <c r="AIK160" s="72"/>
      <c r="AIL160" s="72"/>
      <c r="AIM160" s="72"/>
      <c r="AIN160" s="72"/>
      <c r="AIO160" s="72"/>
      <c r="AIP160" s="72"/>
      <c r="AIQ160" s="72"/>
      <c r="AIR160" s="72"/>
      <c r="AIS160" s="72"/>
      <c r="AIT160" s="72"/>
      <c r="AIU160" s="72"/>
      <c r="AIV160" s="72"/>
      <c r="AIW160" s="72"/>
      <c r="AIX160" s="72"/>
      <c r="AIY160" s="72"/>
      <c r="AIZ160" s="72"/>
      <c r="AJA160" s="72"/>
      <c r="AJB160" s="72"/>
      <c r="AJC160" s="72"/>
      <c r="AJD160" s="72"/>
      <c r="AJE160" s="72"/>
      <c r="AJF160" s="72"/>
      <c r="AJG160" s="72"/>
      <c r="AJH160" s="72"/>
      <c r="AJI160" s="72"/>
      <c r="AJJ160" s="72"/>
      <c r="AJK160" s="72"/>
      <c r="AJL160" s="72"/>
      <c r="AJM160" s="72"/>
      <c r="AJN160" s="72"/>
      <c r="AJO160" s="72"/>
      <c r="AJP160" s="72"/>
      <c r="AJQ160" s="72"/>
      <c r="AJR160" s="72"/>
      <c r="AJS160" s="72"/>
      <c r="AJT160" s="72"/>
      <c r="AJU160" s="72"/>
      <c r="AJV160" s="72"/>
      <c r="AJW160" s="72"/>
      <c r="AJX160" s="72"/>
      <c r="AJY160" s="72"/>
      <c r="AJZ160" s="72"/>
      <c r="AKA160" s="72"/>
      <c r="AKB160" s="72"/>
      <c r="AKC160" s="72"/>
      <c r="AKD160" s="72"/>
      <c r="AKE160" s="72"/>
      <c r="AKF160" s="72"/>
      <c r="AKG160" s="72"/>
      <c r="AKH160" s="72"/>
      <c r="AKI160" s="72"/>
      <c r="AKJ160" s="72"/>
      <c r="AKK160" s="72"/>
      <c r="AKL160" s="72"/>
      <c r="AKM160" s="72"/>
      <c r="AKN160" s="72"/>
      <c r="AKO160" s="72"/>
      <c r="AKP160" s="72"/>
      <c r="AKQ160" s="72"/>
      <c r="AKR160" s="72"/>
      <c r="AKS160" s="72"/>
      <c r="AKT160" s="72"/>
      <c r="AKU160" s="72"/>
      <c r="AKV160" s="72"/>
      <c r="AKW160" s="72"/>
      <c r="AKX160" s="72"/>
      <c r="AKY160" s="72"/>
      <c r="AKZ160" s="72"/>
      <c r="ALA160" s="72"/>
      <c r="ALB160" s="72"/>
      <c r="ALC160" s="72"/>
      <c r="ALD160" s="72"/>
      <c r="ALE160" s="72"/>
      <c r="ALF160" s="72"/>
      <c r="ALG160" s="72"/>
      <c r="ALH160" s="72"/>
      <c r="ALI160" s="72"/>
      <c r="ALJ160" s="72"/>
      <c r="ALK160" s="72"/>
      <c r="ALL160" s="72"/>
      <c r="ALM160" s="72"/>
      <c r="ALN160" s="72"/>
      <c r="ALO160" s="72"/>
      <c r="ALP160" s="72"/>
      <c r="ALQ160" s="72"/>
      <c r="ALR160" s="72"/>
      <c r="ALS160" s="72"/>
      <c r="ALT160" s="72"/>
      <c r="ALU160" s="72"/>
      <c r="ALV160" s="72"/>
      <c r="ALW160" s="72"/>
      <c r="ALX160" s="72"/>
      <c r="ALY160" s="72"/>
      <c r="ALZ160" s="72"/>
      <c r="AMA160" s="72"/>
      <c r="AMB160" s="72"/>
      <c r="AMC160" s="72"/>
      <c r="AMD160" s="72"/>
      <c r="AME160" s="72"/>
      <c r="AMF160" s="72"/>
      <c r="AMG160" s="72"/>
      <c r="AMH160" s="72"/>
      <c r="AMI160" s="72"/>
      <c r="AMJ160" s="72"/>
      <c r="AMK160" s="72"/>
      <c r="AML160" s="72"/>
      <c r="AMM160" s="72"/>
      <c r="AMN160" s="72"/>
      <c r="AMO160" s="72"/>
      <c r="AMP160" s="72"/>
      <c r="AMQ160" s="72"/>
      <c r="AMR160" s="72"/>
      <c r="AMS160" s="72"/>
      <c r="AMT160" s="72"/>
      <c r="AMU160" s="72"/>
      <c r="AMV160" s="72"/>
      <c r="AMW160" s="72"/>
      <c r="AMX160" s="72"/>
      <c r="AMY160" s="72"/>
      <c r="AMZ160" s="72"/>
      <c r="ANA160" s="72"/>
      <c r="ANB160" s="72"/>
      <c r="ANC160" s="72"/>
      <c r="AND160" s="72"/>
      <c r="ANE160" s="72"/>
      <c r="ANF160" s="72"/>
      <c r="ANG160" s="72"/>
      <c r="ANH160" s="72"/>
      <c r="ANI160" s="72"/>
      <c r="ANJ160" s="72"/>
      <c r="ANK160" s="72"/>
      <c r="ANL160" s="72"/>
      <c r="ANM160" s="72"/>
      <c r="ANN160" s="72"/>
      <c r="ANO160" s="72"/>
      <c r="ANP160" s="72"/>
      <c r="ANQ160" s="72"/>
      <c r="ANR160" s="72"/>
      <c r="ANS160" s="72"/>
      <c r="ANT160" s="72"/>
      <c r="ANU160" s="72"/>
      <c r="ANV160" s="72"/>
      <c r="ANW160" s="72"/>
      <c r="ANX160" s="72"/>
      <c r="ANY160" s="72"/>
      <c r="ANZ160" s="72"/>
      <c r="AOA160" s="72"/>
      <c r="AOB160" s="72"/>
      <c r="AOC160" s="72"/>
      <c r="AOD160" s="72"/>
      <c r="AOE160" s="72"/>
      <c r="AOF160" s="72"/>
      <c r="AOG160" s="72"/>
      <c r="AOH160" s="72"/>
      <c r="AOI160" s="72"/>
      <c r="AOJ160" s="72"/>
      <c r="AOK160" s="72"/>
      <c r="AOL160" s="72"/>
      <c r="AOM160" s="72"/>
      <c r="AON160" s="72"/>
      <c r="AOO160" s="72"/>
      <c r="AOP160" s="72"/>
      <c r="AOQ160" s="72"/>
      <c r="AOR160" s="72"/>
      <c r="AOS160" s="72"/>
      <c r="AOT160" s="72"/>
      <c r="AOU160" s="72"/>
      <c r="AOV160" s="72"/>
      <c r="AOW160" s="72"/>
      <c r="AOX160" s="72"/>
      <c r="AOY160" s="72"/>
      <c r="AOZ160" s="72"/>
      <c r="APA160" s="72"/>
      <c r="APB160" s="72"/>
      <c r="APC160" s="72"/>
      <c r="APD160" s="72"/>
      <c r="APE160" s="72"/>
      <c r="APF160" s="72"/>
      <c r="APG160" s="72"/>
      <c r="APH160" s="72"/>
      <c r="API160" s="72"/>
      <c r="APJ160" s="72"/>
      <c r="APK160" s="72"/>
      <c r="APL160" s="72"/>
      <c r="APM160" s="72"/>
      <c r="APN160" s="72"/>
      <c r="APO160" s="72"/>
      <c r="APP160" s="72"/>
      <c r="APQ160" s="72"/>
      <c r="APR160" s="72"/>
      <c r="APS160" s="72"/>
      <c r="APT160" s="72"/>
      <c r="APU160" s="72"/>
      <c r="APV160" s="72"/>
      <c r="APW160" s="72"/>
      <c r="APX160" s="72"/>
      <c r="APY160" s="72"/>
      <c r="APZ160" s="72"/>
      <c r="AQA160" s="72"/>
      <c r="AQB160" s="72"/>
      <c r="AQC160" s="72"/>
      <c r="AQD160" s="72"/>
      <c r="AQE160" s="72"/>
      <c r="AQF160" s="72"/>
      <c r="AQG160" s="72"/>
      <c r="AQH160" s="72"/>
      <c r="AQI160" s="72"/>
      <c r="AQJ160" s="72"/>
      <c r="AQK160" s="72"/>
      <c r="AQL160" s="72"/>
      <c r="AQM160" s="72"/>
      <c r="AQN160" s="72"/>
      <c r="AQO160" s="72"/>
      <c r="AQP160" s="72"/>
      <c r="AQQ160" s="72"/>
      <c r="AQR160" s="72"/>
      <c r="AQS160" s="72"/>
      <c r="AQT160" s="72"/>
      <c r="AQU160" s="72"/>
      <c r="AQV160" s="72"/>
      <c r="AQW160" s="72"/>
      <c r="AQX160" s="72"/>
      <c r="AQY160" s="72"/>
      <c r="AQZ160" s="72"/>
      <c r="ARA160" s="72"/>
      <c r="ARB160" s="72"/>
      <c r="ARC160" s="72"/>
      <c r="ARD160" s="72"/>
      <c r="ARE160" s="72"/>
      <c r="ARF160" s="72"/>
      <c r="ARG160" s="72"/>
      <c r="ARH160" s="72"/>
      <c r="ARI160" s="72"/>
      <c r="ARJ160" s="72"/>
      <c r="ARK160" s="72"/>
      <c r="ARL160" s="72"/>
      <c r="ARM160" s="72"/>
      <c r="ARN160" s="72"/>
      <c r="ARO160" s="72"/>
      <c r="ARP160" s="72"/>
      <c r="ARQ160" s="72"/>
      <c r="ARR160" s="72"/>
      <c r="ARS160" s="72"/>
      <c r="ART160" s="72"/>
      <c r="ARU160" s="72"/>
      <c r="ARV160" s="72"/>
      <c r="ARW160" s="72"/>
      <c r="ARX160" s="72"/>
      <c r="ARY160" s="72"/>
      <c r="ARZ160" s="72"/>
      <c r="ASA160" s="72"/>
      <c r="ASB160" s="72"/>
      <c r="ASC160" s="72"/>
      <c r="ASD160" s="72"/>
      <c r="ASE160" s="72"/>
      <c r="ASF160" s="72"/>
      <c r="ASG160" s="72"/>
      <c r="ASH160" s="72"/>
      <c r="ASI160" s="72"/>
      <c r="ASJ160" s="72"/>
      <c r="ASK160" s="72"/>
      <c r="ASL160" s="72"/>
      <c r="ASM160" s="72"/>
      <c r="ASN160" s="72"/>
      <c r="ASO160" s="72"/>
      <c r="ASP160" s="72"/>
      <c r="ASQ160" s="72"/>
      <c r="ASR160" s="72"/>
      <c r="ASS160" s="72"/>
      <c r="AST160" s="72"/>
      <c r="ASU160" s="72"/>
      <c r="ASV160" s="72"/>
      <c r="ASW160" s="72"/>
      <c r="ASX160" s="72"/>
      <c r="ASY160" s="72"/>
      <c r="ASZ160" s="72"/>
      <c r="ATA160" s="72"/>
      <c r="ATB160" s="72"/>
      <c r="ATC160" s="72"/>
      <c r="ATD160" s="72"/>
      <c r="ATE160" s="72"/>
      <c r="ATF160" s="72"/>
      <c r="ATG160" s="72"/>
      <c r="ATH160" s="72"/>
      <c r="ATI160" s="72"/>
      <c r="ATJ160" s="72"/>
      <c r="ATK160" s="72"/>
      <c r="ATL160" s="72"/>
      <c r="ATM160" s="72"/>
      <c r="ATN160" s="72"/>
      <c r="ATO160" s="72"/>
      <c r="ATP160" s="72"/>
      <c r="ATQ160" s="72"/>
      <c r="ATR160" s="72"/>
      <c r="ATS160" s="72"/>
      <c r="ATT160" s="72"/>
      <c r="ATU160" s="72"/>
      <c r="ATV160" s="72"/>
      <c r="ATW160" s="72"/>
      <c r="ATX160" s="72"/>
      <c r="ATY160" s="72"/>
      <c r="ATZ160" s="72"/>
      <c r="AUA160" s="72"/>
      <c r="AUB160" s="72"/>
      <c r="AUC160" s="72"/>
      <c r="AUD160" s="72"/>
      <c r="AUE160" s="72"/>
      <c r="AUF160" s="72"/>
      <c r="AUG160" s="72"/>
      <c r="AUH160" s="72"/>
      <c r="AUI160" s="72"/>
      <c r="AUJ160" s="72"/>
      <c r="AUK160" s="72"/>
      <c r="AUL160" s="72"/>
      <c r="AUM160" s="72"/>
      <c r="AUN160" s="72"/>
      <c r="AUO160" s="72"/>
      <c r="AUP160" s="72"/>
      <c r="AUQ160" s="72"/>
      <c r="AUR160" s="72"/>
      <c r="AUS160" s="72"/>
      <c r="AUT160" s="72"/>
      <c r="AUU160" s="72"/>
      <c r="AUV160" s="72"/>
      <c r="AUW160" s="72"/>
      <c r="AUX160" s="72"/>
      <c r="AUY160" s="72"/>
      <c r="AUZ160" s="72"/>
      <c r="AVA160" s="72"/>
      <c r="AVB160" s="72"/>
      <c r="AVC160" s="72"/>
      <c r="AVD160" s="72"/>
      <c r="AVE160" s="72"/>
      <c r="AVF160" s="72"/>
      <c r="AVG160" s="72"/>
      <c r="AVH160" s="72"/>
      <c r="AVI160" s="72"/>
      <c r="AVJ160" s="72"/>
      <c r="AVK160" s="72"/>
      <c r="AVL160" s="72"/>
      <c r="AVM160" s="72"/>
      <c r="AVN160" s="72"/>
      <c r="AVO160" s="72"/>
      <c r="AVP160" s="72"/>
      <c r="AVQ160" s="72"/>
      <c r="AVR160" s="72"/>
      <c r="AVS160" s="72"/>
      <c r="AVT160" s="72"/>
      <c r="AVU160" s="72"/>
      <c r="AVV160" s="72"/>
      <c r="AVW160" s="72"/>
      <c r="AVX160" s="72"/>
      <c r="AVY160" s="72"/>
      <c r="AVZ160" s="72"/>
      <c r="AWA160" s="72"/>
      <c r="AWB160" s="72"/>
      <c r="AWC160" s="72"/>
      <c r="AWD160" s="72"/>
      <c r="AWE160" s="72"/>
      <c r="AWF160" s="72"/>
      <c r="AWG160" s="72"/>
      <c r="AWH160" s="72"/>
      <c r="AWI160" s="72"/>
      <c r="AWJ160" s="72"/>
      <c r="AWK160" s="72"/>
      <c r="AWL160" s="72"/>
      <c r="AWM160" s="72"/>
      <c r="AWN160" s="72"/>
      <c r="AWO160" s="72"/>
      <c r="AWP160" s="72"/>
      <c r="AWQ160" s="72"/>
      <c r="AWR160" s="72"/>
      <c r="AWS160" s="72"/>
      <c r="AWT160" s="72"/>
      <c r="AWU160" s="72"/>
      <c r="AWV160" s="72"/>
      <c r="AWW160" s="72"/>
      <c r="AWX160" s="72"/>
      <c r="AWY160" s="72"/>
      <c r="AWZ160" s="72"/>
      <c r="AXA160" s="72"/>
      <c r="AXB160" s="72"/>
      <c r="AXC160" s="72"/>
      <c r="AXD160" s="72"/>
      <c r="AXE160" s="72"/>
      <c r="AXF160" s="72"/>
      <c r="AXG160" s="72"/>
      <c r="AXH160" s="72"/>
      <c r="AXI160" s="72"/>
      <c r="AXJ160" s="72"/>
      <c r="AXK160" s="72"/>
      <c r="AXL160" s="72"/>
      <c r="AXM160" s="72"/>
      <c r="AXN160" s="72"/>
      <c r="AXO160" s="72"/>
      <c r="AXP160" s="72"/>
      <c r="AXQ160" s="72"/>
      <c r="AXR160" s="72"/>
      <c r="AXS160" s="72"/>
      <c r="AXT160" s="72"/>
      <c r="AXU160" s="72"/>
      <c r="AXV160" s="72"/>
      <c r="AXW160" s="72"/>
      <c r="AXX160" s="72"/>
      <c r="AXY160" s="72"/>
      <c r="AXZ160" s="72"/>
      <c r="AYA160" s="72"/>
      <c r="AYB160" s="72"/>
      <c r="AYC160" s="72"/>
      <c r="AYD160" s="72"/>
      <c r="AYE160" s="72"/>
      <c r="AYF160" s="72"/>
      <c r="AYG160" s="72"/>
      <c r="AYH160" s="72"/>
      <c r="AYI160" s="72"/>
      <c r="AYJ160" s="72"/>
      <c r="AYK160" s="72"/>
      <c r="AYL160" s="72"/>
      <c r="AYM160" s="72"/>
      <c r="AYN160" s="72"/>
      <c r="AYO160" s="72"/>
      <c r="AYP160" s="72"/>
      <c r="AYQ160" s="72"/>
      <c r="AYR160" s="72"/>
      <c r="AYS160" s="72"/>
      <c r="AYT160" s="72"/>
      <c r="AYU160" s="72"/>
      <c r="AYV160" s="72"/>
      <c r="AYW160" s="72"/>
      <c r="AYX160" s="72"/>
      <c r="AYY160" s="72"/>
      <c r="AYZ160" s="72"/>
      <c r="AZA160" s="72"/>
      <c r="AZB160" s="72"/>
      <c r="AZC160" s="72"/>
      <c r="AZD160" s="72"/>
      <c r="AZE160" s="72"/>
      <c r="AZF160" s="72"/>
      <c r="AZG160" s="72"/>
      <c r="AZH160" s="72"/>
      <c r="AZI160" s="72"/>
      <c r="AZJ160" s="72"/>
      <c r="AZK160" s="72"/>
      <c r="AZL160" s="72"/>
      <c r="AZM160" s="72"/>
      <c r="AZN160" s="72"/>
      <c r="AZO160" s="72"/>
      <c r="AZP160" s="72"/>
      <c r="AZQ160" s="72"/>
      <c r="AZR160" s="72"/>
      <c r="AZS160" s="72"/>
      <c r="AZT160" s="72"/>
      <c r="AZU160" s="72"/>
      <c r="AZV160" s="72"/>
      <c r="AZW160" s="72"/>
      <c r="AZX160" s="72"/>
      <c r="AZY160" s="72"/>
      <c r="AZZ160" s="72"/>
      <c r="BAA160" s="72"/>
      <c r="BAB160" s="72"/>
      <c r="BAC160" s="72"/>
      <c r="BAD160" s="72"/>
      <c r="BAE160" s="72"/>
      <c r="BAF160" s="72"/>
      <c r="BAG160" s="72"/>
      <c r="BAH160" s="72"/>
      <c r="BAI160" s="72"/>
      <c r="BAJ160" s="72"/>
      <c r="BAK160" s="72"/>
      <c r="BAL160" s="72"/>
      <c r="BAM160" s="72"/>
      <c r="BAN160" s="72"/>
      <c r="BAO160" s="72"/>
      <c r="BAP160" s="72"/>
      <c r="BAQ160" s="72"/>
      <c r="BAR160" s="72"/>
      <c r="BAS160" s="72"/>
      <c r="BAT160" s="72"/>
      <c r="BAU160" s="72"/>
      <c r="BAV160" s="72"/>
      <c r="BAW160" s="72"/>
      <c r="BAX160" s="72"/>
      <c r="BAY160" s="72"/>
      <c r="BAZ160" s="72"/>
      <c r="BBA160" s="72"/>
      <c r="BBB160" s="72"/>
      <c r="BBC160" s="72"/>
      <c r="BBD160" s="72"/>
      <c r="BBE160" s="72"/>
      <c r="BBF160" s="72"/>
      <c r="BBG160" s="72"/>
      <c r="BBH160" s="72"/>
      <c r="BBI160" s="72"/>
      <c r="BBJ160" s="72"/>
      <c r="BBK160" s="72"/>
      <c r="BBL160" s="72"/>
      <c r="BBM160" s="72"/>
      <c r="BBN160" s="72"/>
      <c r="BBO160" s="72"/>
      <c r="BBP160" s="72"/>
      <c r="BBQ160" s="72"/>
      <c r="BBR160" s="72"/>
      <c r="BBS160" s="72"/>
      <c r="BBT160" s="72"/>
      <c r="BBU160" s="72"/>
      <c r="BBV160" s="72"/>
      <c r="BBW160" s="72"/>
      <c r="BBX160" s="72"/>
      <c r="BBY160" s="72"/>
      <c r="BBZ160" s="72"/>
      <c r="BCA160" s="72"/>
      <c r="BCB160" s="72"/>
      <c r="BCC160" s="72"/>
      <c r="BCD160" s="72"/>
      <c r="BCE160" s="72"/>
      <c r="BCF160" s="72"/>
      <c r="BCG160" s="72"/>
      <c r="BCH160" s="72"/>
      <c r="BCI160" s="72"/>
      <c r="BCJ160" s="72"/>
      <c r="BCK160" s="72"/>
      <c r="BCL160" s="72"/>
      <c r="BCM160" s="72"/>
      <c r="BCN160" s="72"/>
      <c r="BCO160" s="72"/>
      <c r="BCP160" s="72"/>
      <c r="BCQ160" s="72"/>
      <c r="BCR160" s="72"/>
      <c r="BCS160" s="72"/>
      <c r="BCT160" s="72"/>
      <c r="BCU160" s="72"/>
      <c r="BCV160" s="72"/>
      <c r="BCW160" s="72"/>
      <c r="BCX160" s="72"/>
      <c r="BCY160" s="72"/>
      <c r="BCZ160" s="72"/>
      <c r="BDA160" s="72"/>
      <c r="BDB160" s="72"/>
      <c r="BDC160" s="72"/>
      <c r="BDD160" s="72"/>
      <c r="BDE160" s="72"/>
      <c r="BDF160" s="72"/>
      <c r="BDG160" s="72"/>
      <c r="BDH160" s="72"/>
      <c r="BDI160" s="72"/>
      <c r="BDJ160" s="72"/>
      <c r="BDK160" s="72"/>
      <c r="BDL160" s="72"/>
      <c r="BDM160" s="72"/>
      <c r="BDN160" s="72"/>
      <c r="BDO160" s="72"/>
      <c r="BDP160" s="72"/>
      <c r="BDQ160" s="72"/>
      <c r="BDR160" s="72"/>
      <c r="BDS160" s="72"/>
      <c r="BDT160" s="72"/>
      <c r="BDU160" s="72"/>
      <c r="BDV160" s="72"/>
      <c r="BDW160" s="72"/>
      <c r="BDX160" s="72"/>
      <c r="BDY160" s="72"/>
      <c r="BDZ160" s="72"/>
      <c r="BEA160" s="72"/>
      <c r="BEB160" s="72"/>
      <c r="BEC160" s="72"/>
      <c r="BED160" s="72"/>
      <c r="BEE160" s="72"/>
      <c r="BEF160" s="72"/>
      <c r="BEG160" s="72"/>
      <c r="BEH160" s="72"/>
      <c r="BEI160" s="72"/>
      <c r="BEJ160" s="72"/>
      <c r="BEK160" s="72"/>
      <c r="BEL160" s="72"/>
      <c r="BEM160" s="72"/>
      <c r="BEN160" s="72"/>
      <c r="BEO160" s="72"/>
      <c r="BEP160" s="72"/>
      <c r="BEQ160" s="72"/>
      <c r="BER160" s="72"/>
      <c r="BES160" s="72"/>
      <c r="BET160" s="72"/>
      <c r="BEU160" s="72"/>
      <c r="BEV160" s="72"/>
      <c r="BEW160" s="72"/>
      <c r="BEX160" s="72"/>
      <c r="BEY160" s="72"/>
      <c r="BEZ160" s="72"/>
      <c r="BFA160" s="72"/>
      <c r="BFB160" s="72"/>
      <c r="BFC160" s="72"/>
      <c r="BFD160" s="72"/>
      <c r="BFE160" s="72"/>
      <c r="BFF160" s="72"/>
      <c r="BFG160" s="72"/>
      <c r="BFH160" s="72"/>
      <c r="BFI160" s="72"/>
      <c r="BFJ160" s="72"/>
      <c r="BFK160" s="72"/>
      <c r="BFL160" s="72"/>
      <c r="BFM160" s="72"/>
      <c r="BFN160" s="72"/>
      <c r="BFO160" s="72"/>
      <c r="BFP160" s="72"/>
      <c r="BFQ160" s="72"/>
      <c r="BFR160" s="72"/>
      <c r="BFS160" s="72"/>
      <c r="BFT160" s="72"/>
      <c r="BFU160" s="72"/>
      <c r="BFV160" s="72"/>
      <c r="BFW160" s="72"/>
      <c r="BFX160" s="72"/>
      <c r="BFY160" s="72"/>
      <c r="BFZ160" s="72"/>
      <c r="BGA160" s="72"/>
      <c r="BGB160" s="72"/>
      <c r="BGC160" s="72"/>
      <c r="BGD160" s="72"/>
      <c r="BGE160" s="72"/>
      <c r="BGF160" s="72"/>
      <c r="BGG160" s="72"/>
      <c r="BGH160" s="72"/>
      <c r="BGI160" s="72"/>
      <c r="BGJ160" s="72"/>
      <c r="BGK160" s="72"/>
      <c r="BGL160" s="72"/>
      <c r="BGM160" s="72"/>
      <c r="BGN160" s="72"/>
      <c r="BGO160" s="72"/>
      <c r="BGP160" s="72"/>
      <c r="BGQ160" s="72"/>
      <c r="BGR160" s="72"/>
      <c r="BGS160" s="72"/>
      <c r="BGT160" s="72"/>
      <c r="BGU160" s="72"/>
      <c r="BGV160" s="72"/>
      <c r="BGW160" s="72"/>
      <c r="BGX160" s="72"/>
      <c r="BGY160" s="72"/>
      <c r="BGZ160" s="72"/>
      <c r="BHA160" s="72"/>
      <c r="BHB160" s="72"/>
      <c r="BHC160" s="72"/>
      <c r="BHD160" s="72"/>
      <c r="BHE160" s="72"/>
      <c r="BHF160" s="72"/>
      <c r="BHG160" s="72"/>
      <c r="BHH160" s="72"/>
      <c r="BHI160" s="72"/>
      <c r="BHJ160" s="72"/>
      <c r="BHK160" s="72"/>
      <c r="BHL160" s="72"/>
      <c r="BHM160" s="72"/>
      <c r="BHN160" s="72"/>
      <c r="BHO160" s="72"/>
      <c r="BHP160" s="72"/>
      <c r="BHQ160" s="72"/>
      <c r="BHR160" s="72"/>
      <c r="BHS160" s="72"/>
      <c r="BHT160" s="72"/>
      <c r="BHU160" s="72"/>
      <c r="BHV160" s="72"/>
      <c r="BHW160" s="72"/>
      <c r="BHX160" s="72"/>
      <c r="BHY160" s="72"/>
      <c r="BHZ160" s="72"/>
      <c r="BIA160" s="72"/>
      <c r="BIB160" s="72"/>
      <c r="BIC160" s="72"/>
      <c r="BID160" s="72"/>
      <c r="BIE160" s="72"/>
      <c r="BIF160" s="72"/>
      <c r="BIG160" s="72"/>
      <c r="BIH160" s="72"/>
      <c r="BII160" s="72"/>
      <c r="BIJ160" s="72"/>
      <c r="BIK160" s="72"/>
      <c r="BIL160" s="72"/>
      <c r="BIM160" s="72"/>
      <c r="BIN160" s="72"/>
      <c r="BIO160" s="72"/>
      <c r="BIP160" s="72"/>
      <c r="BIQ160" s="72"/>
      <c r="BIR160" s="72"/>
      <c r="BIS160" s="72"/>
      <c r="BIT160" s="72"/>
      <c r="BIU160" s="72"/>
      <c r="BIV160" s="72"/>
      <c r="BIW160" s="72"/>
      <c r="BIX160" s="72"/>
      <c r="BIY160" s="72"/>
      <c r="BIZ160" s="72"/>
    </row>
    <row r="161" spans="1:1612" ht="23.85" customHeight="1">
      <c r="A161" s="145" t="s">
        <v>95</v>
      </c>
      <c r="B161" s="145"/>
      <c r="C161" s="102" t="s">
        <v>171</v>
      </c>
      <c r="D161" s="6">
        <v>2016</v>
      </c>
      <c r="E161" s="6">
        <v>2016</v>
      </c>
      <c r="F161" s="6">
        <v>2016</v>
      </c>
      <c r="G161" s="28">
        <f t="shared" si="28"/>
        <v>918.52778000000001</v>
      </c>
      <c r="H161" s="14">
        <v>0</v>
      </c>
      <c r="I161" s="14">
        <v>0</v>
      </c>
      <c r="J161" s="14">
        <v>0</v>
      </c>
      <c r="K161" s="14">
        <v>918.52778000000001</v>
      </c>
      <c r="L161" s="14">
        <v>0</v>
      </c>
    </row>
    <row r="162" spans="1:1612" s="59" customFormat="1" ht="26.1" customHeight="1">
      <c r="A162" s="145"/>
      <c r="B162" s="145"/>
      <c r="C162" s="102"/>
      <c r="D162" s="79">
        <v>2017</v>
      </c>
      <c r="E162" s="79">
        <v>2017</v>
      </c>
      <c r="F162" s="79">
        <v>2017</v>
      </c>
      <c r="G162" s="76">
        <f>I162+K162</f>
        <v>50.037289999999999</v>
      </c>
      <c r="H162" s="80">
        <v>0</v>
      </c>
      <c r="I162" s="80">
        <v>0</v>
      </c>
      <c r="J162" s="80">
        <v>0</v>
      </c>
      <c r="K162" s="80">
        <v>50.037289999999999</v>
      </c>
      <c r="L162" s="80">
        <v>0</v>
      </c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/>
      <c r="GK162" s="74"/>
      <c r="GL162" s="74"/>
      <c r="GM162" s="74"/>
      <c r="GN162" s="74"/>
      <c r="GO162" s="74"/>
      <c r="GP162" s="74"/>
      <c r="GQ162" s="74"/>
      <c r="GR162" s="74"/>
      <c r="GS162" s="74"/>
      <c r="GT162" s="74"/>
      <c r="GU162" s="74"/>
      <c r="GV162" s="74"/>
      <c r="GW162" s="74"/>
      <c r="GX162" s="74"/>
      <c r="GY162" s="74"/>
      <c r="GZ162" s="74"/>
      <c r="HA162" s="74"/>
      <c r="HB162" s="74"/>
      <c r="HC162" s="74"/>
      <c r="HD162" s="74"/>
      <c r="HE162" s="74"/>
      <c r="HF162" s="74"/>
      <c r="HG162" s="74"/>
      <c r="HH162" s="74"/>
      <c r="HI162" s="74"/>
      <c r="HJ162" s="74"/>
      <c r="HK162" s="74"/>
      <c r="HL162" s="74"/>
      <c r="HM162" s="74"/>
      <c r="HN162" s="74"/>
      <c r="HO162" s="74"/>
      <c r="HP162" s="74"/>
      <c r="HQ162" s="74"/>
      <c r="HR162" s="74"/>
      <c r="HS162" s="74"/>
      <c r="HT162" s="74"/>
      <c r="HU162" s="74"/>
      <c r="HV162" s="74"/>
      <c r="HW162" s="74"/>
      <c r="HX162" s="74"/>
      <c r="HY162" s="74"/>
      <c r="HZ162" s="74"/>
      <c r="IA162" s="74"/>
      <c r="IB162" s="74"/>
      <c r="IC162" s="74"/>
      <c r="ID162" s="74"/>
      <c r="IE162" s="74"/>
      <c r="IF162" s="74"/>
      <c r="IG162" s="74"/>
      <c r="IH162" s="74"/>
      <c r="II162" s="74"/>
      <c r="IJ162" s="74"/>
      <c r="IK162" s="74"/>
      <c r="IL162" s="74"/>
      <c r="IM162" s="74"/>
      <c r="IN162" s="74"/>
      <c r="IO162" s="74"/>
      <c r="IP162" s="74"/>
      <c r="IQ162" s="74"/>
      <c r="IR162" s="74"/>
      <c r="IS162" s="74"/>
      <c r="IT162" s="74"/>
      <c r="IU162" s="74"/>
      <c r="IV162" s="74"/>
      <c r="IW162" s="74"/>
      <c r="IX162" s="74"/>
      <c r="IY162" s="74"/>
      <c r="IZ162" s="74"/>
      <c r="JA162" s="74"/>
      <c r="JB162" s="74"/>
      <c r="JC162" s="74"/>
      <c r="JD162" s="74"/>
      <c r="JE162" s="74"/>
      <c r="JF162" s="74"/>
      <c r="JG162" s="74"/>
      <c r="JH162" s="74"/>
      <c r="JI162" s="74"/>
      <c r="JJ162" s="74"/>
      <c r="JK162" s="74"/>
      <c r="JL162" s="74"/>
      <c r="JM162" s="74"/>
      <c r="JN162" s="74"/>
      <c r="JO162" s="74"/>
      <c r="JP162" s="74"/>
      <c r="JQ162" s="74"/>
      <c r="JR162" s="74"/>
      <c r="JS162" s="74"/>
      <c r="JT162" s="74"/>
      <c r="JU162" s="74"/>
      <c r="JV162" s="74"/>
      <c r="JW162" s="74"/>
      <c r="JX162" s="74"/>
      <c r="JY162" s="74"/>
      <c r="JZ162" s="74"/>
      <c r="KA162" s="74"/>
      <c r="KB162" s="74"/>
      <c r="KC162" s="74"/>
      <c r="KD162" s="74"/>
      <c r="KE162" s="74"/>
      <c r="KF162" s="74"/>
      <c r="KG162" s="74"/>
      <c r="KH162" s="74"/>
      <c r="KI162" s="74"/>
      <c r="KJ162" s="74"/>
      <c r="KK162" s="74"/>
      <c r="KL162" s="74"/>
      <c r="KM162" s="74"/>
      <c r="KN162" s="74"/>
      <c r="KO162" s="74"/>
      <c r="KP162" s="74"/>
      <c r="KQ162" s="74"/>
      <c r="KR162" s="74"/>
      <c r="KS162" s="74"/>
      <c r="KT162" s="74"/>
      <c r="KU162" s="74"/>
      <c r="KV162" s="74"/>
      <c r="KW162" s="74"/>
      <c r="KX162" s="74"/>
      <c r="KY162" s="74"/>
      <c r="KZ162" s="74"/>
      <c r="LA162" s="74"/>
      <c r="LB162" s="74"/>
      <c r="LC162" s="74"/>
      <c r="LD162" s="74"/>
      <c r="LE162" s="74"/>
      <c r="LF162" s="74"/>
      <c r="LG162" s="74"/>
      <c r="LH162" s="74"/>
      <c r="LI162" s="74"/>
      <c r="LJ162" s="74"/>
      <c r="LK162" s="74"/>
      <c r="LL162" s="74"/>
      <c r="LM162" s="74"/>
      <c r="LN162" s="74"/>
      <c r="LO162" s="74"/>
      <c r="LP162" s="74"/>
      <c r="LQ162" s="74"/>
      <c r="LR162" s="74"/>
      <c r="LS162" s="74"/>
      <c r="LT162" s="74"/>
      <c r="LU162" s="74"/>
      <c r="LV162" s="74"/>
      <c r="LW162" s="74"/>
      <c r="LX162" s="74"/>
      <c r="LY162" s="74"/>
      <c r="LZ162" s="74"/>
      <c r="MA162" s="74"/>
      <c r="MB162" s="74"/>
      <c r="MC162" s="74"/>
      <c r="MD162" s="74"/>
      <c r="ME162" s="74"/>
      <c r="MF162" s="74"/>
      <c r="MG162" s="74"/>
      <c r="MH162" s="74"/>
      <c r="MI162" s="74"/>
      <c r="MJ162" s="74"/>
      <c r="MK162" s="74"/>
      <c r="ML162" s="74"/>
      <c r="MM162" s="74"/>
      <c r="MN162" s="74"/>
      <c r="MO162" s="74"/>
      <c r="MP162" s="74"/>
      <c r="MQ162" s="74"/>
      <c r="MR162" s="74"/>
      <c r="MS162" s="74"/>
      <c r="MT162" s="74"/>
      <c r="MU162" s="74"/>
      <c r="MV162" s="74"/>
      <c r="MW162" s="74"/>
      <c r="MX162" s="74"/>
      <c r="MY162" s="74"/>
      <c r="MZ162" s="74"/>
      <c r="NA162" s="74"/>
      <c r="NB162" s="74"/>
      <c r="NC162" s="74"/>
      <c r="ND162" s="74"/>
      <c r="NE162" s="74"/>
      <c r="NF162" s="74"/>
      <c r="NG162" s="74"/>
      <c r="NH162" s="74"/>
      <c r="NI162" s="74"/>
      <c r="NJ162" s="74"/>
      <c r="NK162" s="74"/>
      <c r="NL162" s="74"/>
      <c r="NM162" s="74"/>
      <c r="NN162" s="74"/>
      <c r="NO162" s="74"/>
      <c r="NP162" s="74"/>
      <c r="NQ162" s="74"/>
      <c r="NR162" s="74"/>
      <c r="NS162" s="74"/>
      <c r="NT162" s="74"/>
      <c r="NU162" s="74"/>
      <c r="NV162" s="74"/>
      <c r="NW162" s="74"/>
      <c r="NX162" s="74"/>
      <c r="NY162" s="74"/>
      <c r="NZ162" s="74"/>
      <c r="OA162" s="74"/>
      <c r="OB162" s="74"/>
      <c r="OC162" s="74"/>
      <c r="OD162" s="74"/>
      <c r="OE162" s="74"/>
      <c r="OF162" s="74"/>
      <c r="OG162" s="74"/>
      <c r="OH162" s="74"/>
      <c r="OI162" s="74"/>
      <c r="OJ162" s="74"/>
      <c r="OK162" s="74"/>
      <c r="OL162" s="74"/>
      <c r="OM162" s="74"/>
      <c r="ON162" s="74"/>
      <c r="OO162" s="74"/>
      <c r="OP162" s="74"/>
      <c r="OQ162" s="74"/>
      <c r="OR162" s="74"/>
      <c r="OS162" s="74"/>
      <c r="OT162" s="74"/>
      <c r="OU162" s="74"/>
      <c r="OV162" s="74"/>
      <c r="OW162" s="74"/>
      <c r="OX162" s="74"/>
      <c r="OY162" s="74"/>
      <c r="OZ162" s="74"/>
      <c r="PA162" s="74"/>
      <c r="PB162" s="74"/>
      <c r="PC162" s="74"/>
      <c r="PD162" s="74"/>
      <c r="PE162" s="74"/>
      <c r="PF162" s="74"/>
      <c r="PG162" s="74"/>
      <c r="PH162" s="74"/>
      <c r="PI162" s="74"/>
      <c r="PJ162" s="74"/>
      <c r="PK162" s="74"/>
      <c r="PL162" s="74"/>
      <c r="PM162" s="74"/>
      <c r="PN162" s="74"/>
      <c r="PO162" s="74"/>
      <c r="PP162" s="74"/>
      <c r="PQ162" s="74"/>
      <c r="PR162" s="74"/>
      <c r="PS162" s="74"/>
      <c r="PT162" s="74"/>
      <c r="PU162" s="74"/>
      <c r="PV162" s="74"/>
      <c r="PW162" s="74"/>
      <c r="PX162" s="74"/>
      <c r="PY162" s="74"/>
      <c r="PZ162" s="74"/>
      <c r="QA162" s="74"/>
      <c r="QB162" s="74"/>
      <c r="QC162" s="74"/>
      <c r="QD162" s="74"/>
      <c r="QE162" s="74"/>
      <c r="QF162" s="74"/>
      <c r="QG162" s="74"/>
      <c r="QH162" s="74"/>
      <c r="QI162" s="74"/>
      <c r="QJ162" s="74"/>
      <c r="QK162" s="74"/>
      <c r="QL162" s="74"/>
      <c r="QM162" s="74"/>
      <c r="QN162" s="74"/>
      <c r="QO162" s="74"/>
      <c r="QP162" s="74"/>
      <c r="QQ162" s="74"/>
      <c r="QR162" s="74"/>
      <c r="QS162" s="74"/>
      <c r="QT162" s="74"/>
      <c r="QU162" s="74"/>
      <c r="QV162" s="74"/>
      <c r="QW162" s="74"/>
      <c r="QX162" s="74"/>
      <c r="QY162" s="74"/>
      <c r="QZ162" s="74"/>
      <c r="RA162" s="74"/>
      <c r="RB162" s="74"/>
      <c r="RC162" s="74"/>
      <c r="RD162" s="74"/>
      <c r="RE162" s="74"/>
      <c r="RF162" s="74"/>
      <c r="RG162" s="74"/>
      <c r="RH162" s="74"/>
      <c r="RI162" s="74"/>
      <c r="RJ162" s="74"/>
      <c r="RK162" s="74"/>
      <c r="RL162" s="74"/>
      <c r="RM162" s="74"/>
      <c r="RN162" s="74"/>
      <c r="RO162" s="74"/>
      <c r="RP162" s="74"/>
      <c r="RQ162" s="74"/>
      <c r="RR162" s="74"/>
      <c r="RS162" s="74"/>
      <c r="RT162" s="74"/>
      <c r="RU162" s="74"/>
      <c r="RV162" s="74"/>
      <c r="RW162" s="74"/>
      <c r="RX162" s="74"/>
      <c r="RY162" s="74"/>
      <c r="RZ162" s="74"/>
      <c r="SA162" s="74"/>
      <c r="SB162" s="74"/>
      <c r="SC162" s="74"/>
      <c r="SD162" s="74"/>
      <c r="SE162" s="74"/>
      <c r="SF162" s="74"/>
      <c r="SG162" s="74"/>
      <c r="SH162" s="74"/>
      <c r="SI162" s="74"/>
      <c r="SJ162" s="74"/>
      <c r="SK162" s="74"/>
      <c r="SL162" s="74"/>
      <c r="SM162" s="74"/>
      <c r="SN162" s="74"/>
      <c r="SO162" s="74"/>
      <c r="SP162" s="74"/>
      <c r="SQ162" s="74"/>
      <c r="SR162" s="74"/>
      <c r="SS162" s="74"/>
      <c r="ST162" s="74"/>
      <c r="SU162" s="74"/>
      <c r="SV162" s="74"/>
      <c r="SW162" s="74"/>
      <c r="SX162" s="74"/>
      <c r="SY162" s="74"/>
      <c r="SZ162" s="74"/>
      <c r="TA162" s="74"/>
      <c r="TB162" s="74"/>
      <c r="TC162" s="74"/>
      <c r="TD162" s="74"/>
      <c r="TE162" s="74"/>
      <c r="TF162" s="74"/>
      <c r="TG162" s="74"/>
      <c r="TH162" s="74"/>
      <c r="TI162" s="74"/>
      <c r="TJ162" s="74"/>
      <c r="TK162" s="74"/>
      <c r="TL162" s="74"/>
      <c r="TM162" s="74"/>
      <c r="TN162" s="74"/>
      <c r="TO162" s="74"/>
      <c r="TP162" s="74"/>
      <c r="TQ162" s="74"/>
      <c r="TR162" s="74"/>
      <c r="TS162" s="74"/>
      <c r="TT162" s="74"/>
      <c r="TU162" s="74"/>
      <c r="TV162" s="74"/>
      <c r="TW162" s="74"/>
      <c r="TX162" s="74"/>
      <c r="TY162" s="74"/>
      <c r="TZ162" s="74"/>
      <c r="UA162" s="74"/>
      <c r="UB162" s="74"/>
      <c r="UC162" s="74"/>
      <c r="UD162" s="74"/>
      <c r="UE162" s="74"/>
      <c r="UF162" s="74"/>
      <c r="UG162" s="74"/>
      <c r="UH162" s="74"/>
      <c r="UI162" s="74"/>
      <c r="UJ162" s="74"/>
      <c r="UK162" s="74"/>
      <c r="UL162" s="74"/>
      <c r="UM162" s="74"/>
      <c r="UN162" s="74"/>
      <c r="UO162" s="74"/>
      <c r="UP162" s="74"/>
      <c r="UQ162" s="74"/>
      <c r="UR162" s="74"/>
      <c r="US162" s="74"/>
      <c r="UT162" s="74"/>
      <c r="UU162" s="74"/>
      <c r="UV162" s="74"/>
      <c r="UW162" s="74"/>
      <c r="UX162" s="74"/>
      <c r="UY162" s="74"/>
      <c r="UZ162" s="74"/>
      <c r="VA162" s="74"/>
      <c r="VB162" s="74"/>
      <c r="VC162" s="74"/>
      <c r="VD162" s="74"/>
      <c r="VE162" s="74"/>
      <c r="VF162" s="74"/>
      <c r="VG162" s="74"/>
      <c r="VH162" s="74"/>
      <c r="VI162" s="74"/>
      <c r="VJ162" s="74"/>
      <c r="VK162" s="74"/>
      <c r="VL162" s="74"/>
      <c r="VM162" s="74"/>
      <c r="VN162" s="74"/>
      <c r="VO162" s="74"/>
      <c r="VP162" s="74"/>
      <c r="VQ162" s="74"/>
      <c r="VR162" s="74"/>
      <c r="VS162" s="74"/>
      <c r="VT162" s="74"/>
      <c r="VU162" s="74"/>
      <c r="VV162" s="74"/>
      <c r="VW162" s="74"/>
      <c r="VX162" s="74"/>
      <c r="VY162" s="74"/>
      <c r="VZ162" s="74"/>
      <c r="WA162" s="74"/>
      <c r="WB162" s="74"/>
      <c r="WC162" s="74"/>
      <c r="WD162" s="74"/>
      <c r="WE162" s="74"/>
      <c r="WF162" s="74"/>
      <c r="WG162" s="74"/>
      <c r="WH162" s="74"/>
      <c r="WI162" s="74"/>
      <c r="WJ162" s="74"/>
      <c r="WK162" s="74"/>
      <c r="WL162" s="74"/>
      <c r="WM162" s="74"/>
      <c r="WN162" s="74"/>
      <c r="WO162" s="74"/>
      <c r="WP162" s="74"/>
      <c r="WQ162" s="74"/>
      <c r="WR162" s="74"/>
      <c r="WS162" s="74"/>
      <c r="WT162" s="74"/>
      <c r="WU162" s="74"/>
      <c r="WV162" s="74"/>
      <c r="WW162" s="74"/>
      <c r="WX162" s="74"/>
      <c r="WY162" s="74"/>
      <c r="WZ162" s="74"/>
      <c r="XA162" s="74"/>
      <c r="XB162" s="74"/>
      <c r="XC162" s="74"/>
      <c r="XD162" s="74"/>
      <c r="XE162" s="74"/>
      <c r="XF162" s="74"/>
      <c r="XG162" s="74"/>
      <c r="XH162" s="74"/>
      <c r="XI162" s="74"/>
      <c r="XJ162" s="74"/>
      <c r="XK162" s="74"/>
      <c r="XL162" s="74"/>
      <c r="XM162" s="74"/>
      <c r="XN162" s="74"/>
      <c r="XO162" s="74"/>
      <c r="XP162" s="74"/>
      <c r="XQ162" s="74"/>
      <c r="XR162" s="74"/>
      <c r="XS162" s="74"/>
      <c r="XT162" s="74"/>
      <c r="XU162" s="74"/>
      <c r="XV162" s="74"/>
      <c r="XW162" s="74"/>
      <c r="XX162" s="74"/>
      <c r="XY162" s="74"/>
      <c r="XZ162" s="74"/>
      <c r="YA162" s="74"/>
      <c r="YB162" s="74"/>
      <c r="YC162" s="74"/>
      <c r="YD162" s="74"/>
      <c r="YE162" s="74"/>
      <c r="YF162" s="74"/>
      <c r="YG162" s="74"/>
      <c r="YH162" s="74"/>
      <c r="YI162" s="74"/>
      <c r="YJ162" s="74"/>
      <c r="YK162" s="74"/>
      <c r="YL162" s="74"/>
      <c r="YM162" s="74"/>
      <c r="YN162" s="74"/>
      <c r="YO162" s="74"/>
      <c r="YP162" s="74"/>
      <c r="YQ162" s="74"/>
      <c r="YR162" s="74"/>
      <c r="YS162" s="74"/>
      <c r="YT162" s="74"/>
      <c r="YU162" s="74"/>
      <c r="YV162" s="74"/>
      <c r="YW162" s="74"/>
      <c r="YX162" s="74"/>
      <c r="YY162" s="74"/>
      <c r="YZ162" s="74"/>
      <c r="ZA162" s="74"/>
      <c r="ZB162" s="74"/>
      <c r="ZC162" s="74"/>
      <c r="ZD162" s="74"/>
      <c r="ZE162" s="74"/>
      <c r="ZF162" s="74"/>
      <c r="ZG162" s="74"/>
      <c r="ZH162" s="74"/>
      <c r="ZI162" s="74"/>
      <c r="ZJ162" s="74"/>
      <c r="ZK162" s="74"/>
      <c r="ZL162" s="74"/>
      <c r="ZM162" s="74"/>
      <c r="ZN162" s="74"/>
      <c r="ZO162" s="74"/>
      <c r="ZP162" s="74"/>
      <c r="ZQ162" s="74"/>
      <c r="ZR162" s="74"/>
      <c r="ZS162" s="74"/>
      <c r="ZT162" s="74"/>
      <c r="ZU162" s="74"/>
      <c r="ZV162" s="74"/>
      <c r="ZW162" s="74"/>
      <c r="ZX162" s="74"/>
      <c r="ZY162" s="74"/>
      <c r="ZZ162" s="74"/>
      <c r="AAA162" s="74"/>
      <c r="AAB162" s="74"/>
      <c r="AAC162" s="74"/>
      <c r="AAD162" s="74"/>
      <c r="AAE162" s="74"/>
      <c r="AAF162" s="74"/>
      <c r="AAG162" s="74"/>
      <c r="AAH162" s="74"/>
      <c r="AAI162" s="74"/>
      <c r="AAJ162" s="74"/>
      <c r="AAK162" s="74"/>
      <c r="AAL162" s="74"/>
      <c r="AAM162" s="74"/>
      <c r="AAN162" s="74"/>
      <c r="AAO162" s="74"/>
      <c r="AAP162" s="74"/>
      <c r="AAQ162" s="74"/>
      <c r="AAR162" s="74"/>
      <c r="AAS162" s="74"/>
      <c r="AAT162" s="74"/>
      <c r="AAU162" s="74"/>
      <c r="AAV162" s="74"/>
      <c r="AAW162" s="74"/>
      <c r="AAX162" s="74"/>
      <c r="AAY162" s="74"/>
      <c r="AAZ162" s="74"/>
      <c r="ABA162" s="74"/>
      <c r="ABB162" s="74"/>
      <c r="ABC162" s="74"/>
      <c r="ABD162" s="74"/>
      <c r="ABE162" s="74"/>
      <c r="ABF162" s="74"/>
      <c r="ABG162" s="74"/>
      <c r="ABH162" s="74"/>
      <c r="ABI162" s="74"/>
      <c r="ABJ162" s="74"/>
      <c r="ABK162" s="74"/>
      <c r="ABL162" s="74"/>
      <c r="ABM162" s="74"/>
      <c r="ABN162" s="74"/>
      <c r="ABO162" s="74"/>
      <c r="ABP162" s="74"/>
      <c r="ABQ162" s="74"/>
      <c r="ABR162" s="74"/>
      <c r="ABS162" s="74"/>
      <c r="ABT162" s="74"/>
      <c r="ABU162" s="74"/>
      <c r="ABV162" s="74"/>
      <c r="ABW162" s="74"/>
      <c r="ABX162" s="74"/>
      <c r="ABY162" s="74"/>
      <c r="ABZ162" s="74"/>
      <c r="ACA162" s="74"/>
      <c r="ACB162" s="74"/>
      <c r="ACC162" s="74"/>
      <c r="ACD162" s="74"/>
      <c r="ACE162" s="74"/>
      <c r="ACF162" s="74"/>
      <c r="ACG162" s="74"/>
      <c r="ACH162" s="74"/>
      <c r="ACI162" s="74"/>
      <c r="ACJ162" s="74"/>
      <c r="ACK162" s="74"/>
      <c r="ACL162" s="74"/>
      <c r="ACM162" s="74"/>
      <c r="ACN162" s="74"/>
      <c r="ACO162" s="74"/>
      <c r="ACP162" s="74"/>
      <c r="ACQ162" s="74"/>
      <c r="ACR162" s="74"/>
      <c r="ACS162" s="74"/>
      <c r="ACT162" s="74"/>
      <c r="ACU162" s="74"/>
      <c r="ACV162" s="74"/>
      <c r="ACW162" s="74"/>
      <c r="ACX162" s="74"/>
      <c r="ACY162" s="74"/>
      <c r="ACZ162" s="74"/>
      <c r="ADA162" s="74"/>
      <c r="ADB162" s="74"/>
      <c r="ADC162" s="74"/>
      <c r="ADD162" s="74"/>
      <c r="ADE162" s="74"/>
      <c r="ADF162" s="74"/>
      <c r="ADG162" s="74"/>
      <c r="ADH162" s="74"/>
      <c r="ADI162" s="74"/>
      <c r="ADJ162" s="74"/>
      <c r="ADK162" s="74"/>
      <c r="ADL162" s="74"/>
      <c r="ADM162" s="74"/>
      <c r="ADN162" s="74"/>
      <c r="ADO162" s="74"/>
      <c r="ADP162" s="74"/>
      <c r="ADQ162" s="74"/>
      <c r="ADR162" s="74"/>
      <c r="ADS162" s="74"/>
      <c r="ADT162" s="74"/>
      <c r="ADU162" s="74"/>
      <c r="ADV162" s="74"/>
      <c r="ADW162" s="74"/>
      <c r="ADX162" s="74"/>
      <c r="ADY162" s="74"/>
      <c r="ADZ162" s="74"/>
      <c r="AEA162" s="74"/>
      <c r="AEB162" s="74"/>
      <c r="AEC162" s="74"/>
      <c r="AED162" s="74"/>
      <c r="AEE162" s="74"/>
      <c r="AEF162" s="74"/>
      <c r="AEG162" s="74"/>
      <c r="AEH162" s="74"/>
      <c r="AEI162" s="74"/>
      <c r="AEJ162" s="74"/>
      <c r="AEK162" s="74"/>
      <c r="AEL162" s="74"/>
      <c r="AEM162" s="74"/>
      <c r="AEN162" s="74"/>
      <c r="AEO162" s="74"/>
      <c r="AEP162" s="74"/>
      <c r="AEQ162" s="74"/>
      <c r="AER162" s="74"/>
      <c r="AES162" s="74"/>
      <c r="AET162" s="74"/>
      <c r="AEU162" s="74"/>
      <c r="AEV162" s="74"/>
      <c r="AEW162" s="74"/>
      <c r="AEX162" s="74"/>
      <c r="AEY162" s="74"/>
      <c r="AEZ162" s="74"/>
      <c r="AFA162" s="74"/>
      <c r="AFB162" s="74"/>
      <c r="AFC162" s="74"/>
      <c r="AFD162" s="74"/>
      <c r="AFE162" s="74"/>
      <c r="AFF162" s="74"/>
      <c r="AFG162" s="74"/>
      <c r="AFH162" s="74"/>
      <c r="AFI162" s="74"/>
      <c r="AFJ162" s="74"/>
      <c r="AFK162" s="74"/>
      <c r="AFL162" s="74"/>
      <c r="AFM162" s="74"/>
      <c r="AFN162" s="74"/>
      <c r="AFO162" s="74"/>
      <c r="AFP162" s="74"/>
      <c r="AFQ162" s="74"/>
      <c r="AFR162" s="74"/>
      <c r="AFS162" s="74"/>
      <c r="AFT162" s="74"/>
      <c r="AFU162" s="74"/>
      <c r="AFV162" s="74"/>
      <c r="AFW162" s="74"/>
      <c r="AFX162" s="74"/>
      <c r="AFY162" s="74"/>
      <c r="AFZ162" s="74"/>
      <c r="AGA162" s="74"/>
      <c r="AGB162" s="74"/>
      <c r="AGC162" s="74"/>
      <c r="AGD162" s="74"/>
      <c r="AGE162" s="74"/>
      <c r="AGF162" s="74"/>
      <c r="AGG162" s="74"/>
      <c r="AGH162" s="74"/>
      <c r="AGI162" s="74"/>
      <c r="AGJ162" s="74"/>
      <c r="AGK162" s="74"/>
      <c r="AGL162" s="74"/>
      <c r="AGM162" s="74"/>
      <c r="AGN162" s="74"/>
      <c r="AGO162" s="74"/>
      <c r="AGP162" s="74"/>
      <c r="AGQ162" s="74"/>
      <c r="AGR162" s="74"/>
      <c r="AGS162" s="74"/>
      <c r="AGT162" s="74"/>
      <c r="AGU162" s="74"/>
      <c r="AGV162" s="74"/>
      <c r="AGW162" s="74"/>
      <c r="AGX162" s="74"/>
      <c r="AGY162" s="74"/>
      <c r="AGZ162" s="74"/>
      <c r="AHA162" s="74"/>
      <c r="AHB162" s="74"/>
      <c r="AHC162" s="74"/>
      <c r="AHD162" s="74"/>
      <c r="AHE162" s="74"/>
      <c r="AHF162" s="74"/>
      <c r="AHG162" s="74"/>
      <c r="AHH162" s="74"/>
      <c r="AHI162" s="74"/>
      <c r="AHJ162" s="74"/>
      <c r="AHK162" s="74"/>
      <c r="AHL162" s="74"/>
      <c r="AHM162" s="74"/>
      <c r="AHN162" s="74"/>
      <c r="AHO162" s="74"/>
      <c r="AHP162" s="74"/>
      <c r="AHQ162" s="74"/>
      <c r="AHR162" s="74"/>
      <c r="AHS162" s="74"/>
      <c r="AHT162" s="74"/>
      <c r="AHU162" s="74"/>
      <c r="AHV162" s="74"/>
      <c r="AHW162" s="74"/>
      <c r="AHX162" s="74"/>
      <c r="AHY162" s="74"/>
      <c r="AHZ162" s="74"/>
      <c r="AIA162" s="74"/>
      <c r="AIB162" s="74"/>
      <c r="AIC162" s="74"/>
      <c r="AID162" s="74"/>
      <c r="AIE162" s="74"/>
      <c r="AIF162" s="74"/>
      <c r="AIG162" s="74"/>
      <c r="AIH162" s="74"/>
      <c r="AII162" s="74"/>
      <c r="AIJ162" s="74"/>
      <c r="AIK162" s="74"/>
      <c r="AIL162" s="74"/>
      <c r="AIM162" s="74"/>
      <c r="AIN162" s="74"/>
      <c r="AIO162" s="74"/>
      <c r="AIP162" s="74"/>
      <c r="AIQ162" s="74"/>
      <c r="AIR162" s="74"/>
      <c r="AIS162" s="74"/>
      <c r="AIT162" s="74"/>
      <c r="AIU162" s="74"/>
      <c r="AIV162" s="74"/>
      <c r="AIW162" s="74"/>
      <c r="AIX162" s="74"/>
      <c r="AIY162" s="74"/>
      <c r="AIZ162" s="74"/>
      <c r="AJA162" s="74"/>
      <c r="AJB162" s="74"/>
      <c r="AJC162" s="74"/>
      <c r="AJD162" s="74"/>
      <c r="AJE162" s="74"/>
      <c r="AJF162" s="74"/>
      <c r="AJG162" s="74"/>
      <c r="AJH162" s="74"/>
      <c r="AJI162" s="74"/>
      <c r="AJJ162" s="74"/>
      <c r="AJK162" s="74"/>
      <c r="AJL162" s="74"/>
      <c r="AJM162" s="74"/>
      <c r="AJN162" s="74"/>
      <c r="AJO162" s="74"/>
      <c r="AJP162" s="74"/>
      <c r="AJQ162" s="74"/>
      <c r="AJR162" s="74"/>
      <c r="AJS162" s="74"/>
      <c r="AJT162" s="74"/>
      <c r="AJU162" s="74"/>
      <c r="AJV162" s="74"/>
      <c r="AJW162" s="74"/>
      <c r="AJX162" s="74"/>
      <c r="AJY162" s="74"/>
      <c r="AJZ162" s="74"/>
      <c r="AKA162" s="74"/>
      <c r="AKB162" s="74"/>
      <c r="AKC162" s="74"/>
      <c r="AKD162" s="74"/>
      <c r="AKE162" s="74"/>
      <c r="AKF162" s="74"/>
      <c r="AKG162" s="74"/>
      <c r="AKH162" s="74"/>
      <c r="AKI162" s="74"/>
      <c r="AKJ162" s="74"/>
      <c r="AKK162" s="74"/>
      <c r="AKL162" s="74"/>
      <c r="AKM162" s="74"/>
      <c r="AKN162" s="74"/>
      <c r="AKO162" s="74"/>
      <c r="AKP162" s="74"/>
      <c r="AKQ162" s="74"/>
      <c r="AKR162" s="74"/>
      <c r="AKS162" s="74"/>
      <c r="AKT162" s="74"/>
      <c r="AKU162" s="74"/>
      <c r="AKV162" s="74"/>
      <c r="AKW162" s="74"/>
      <c r="AKX162" s="74"/>
      <c r="AKY162" s="74"/>
      <c r="AKZ162" s="74"/>
      <c r="ALA162" s="74"/>
      <c r="ALB162" s="74"/>
      <c r="ALC162" s="74"/>
      <c r="ALD162" s="74"/>
      <c r="ALE162" s="74"/>
      <c r="ALF162" s="74"/>
      <c r="ALG162" s="74"/>
      <c r="ALH162" s="74"/>
      <c r="ALI162" s="74"/>
      <c r="ALJ162" s="74"/>
      <c r="ALK162" s="74"/>
      <c r="ALL162" s="74"/>
      <c r="ALM162" s="74"/>
      <c r="ALN162" s="74"/>
      <c r="ALO162" s="74"/>
      <c r="ALP162" s="74"/>
      <c r="ALQ162" s="74"/>
      <c r="ALR162" s="74"/>
      <c r="ALS162" s="74"/>
      <c r="ALT162" s="74"/>
      <c r="ALU162" s="74"/>
      <c r="ALV162" s="74"/>
      <c r="ALW162" s="74"/>
      <c r="ALX162" s="74"/>
      <c r="ALY162" s="74"/>
      <c r="ALZ162" s="74"/>
      <c r="AMA162" s="74"/>
      <c r="AMB162" s="74"/>
      <c r="AMC162" s="74"/>
      <c r="AMD162" s="74"/>
      <c r="AME162" s="74"/>
      <c r="AMF162" s="74"/>
      <c r="AMG162" s="74"/>
      <c r="AMH162" s="74"/>
      <c r="AMI162" s="74"/>
      <c r="AMJ162" s="74"/>
      <c r="AMK162" s="74"/>
      <c r="AML162" s="74"/>
      <c r="AMM162" s="74"/>
      <c r="AMN162" s="74"/>
      <c r="AMO162" s="74"/>
      <c r="AMP162" s="74"/>
      <c r="AMQ162" s="74"/>
      <c r="AMR162" s="74"/>
      <c r="AMS162" s="74"/>
      <c r="AMT162" s="74"/>
      <c r="AMU162" s="74"/>
      <c r="AMV162" s="74"/>
      <c r="AMW162" s="74"/>
      <c r="AMX162" s="74"/>
      <c r="AMY162" s="74"/>
      <c r="AMZ162" s="74"/>
      <c r="ANA162" s="74"/>
      <c r="ANB162" s="74"/>
      <c r="ANC162" s="74"/>
      <c r="AND162" s="74"/>
      <c r="ANE162" s="74"/>
      <c r="ANF162" s="74"/>
      <c r="ANG162" s="74"/>
      <c r="ANH162" s="74"/>
      <c r="ANI162" s="74"/>
      <c r="ANJ162" s="74"/>
      <c r="ANK162" s="74"/>
      <c r="ANL162" s="74"/>
      <c r="ANM162" s="74"/>
      <c r="ANN162" s="74"/>
      <c r="ANO162" s="74"/>
      <c r="ANP162" s="74"/>
      <c r="ANQ162" s="74"/>
      <c r="ANR162" s="74"/>
      <c r="ANS162" s="74"/>
      <c r="ANT162" s="74"/>
      <c r="ANU162" s="74"/>
      <c r="ANV162" s="74"/>
      <c r="ANW162" s="74"/>
      <c r="ANX162" s="74"/>
      <c r="ANY162" s="74"/>
      <c r="ANZ162" s="74"/>
      <c r="AOA162" s="74"/>
      <c r="AOB162" s="74"/>
      <c r="AOC162" s="74"/>
      <c r="AOD162" s="74"/>
      <c r="AOE162" s="74"/>
      <c r="AOF162" s="74"/>
      <c r="AOG162" s="74"/>
      <c r="AOH162" s="74"/>
      <c r="AOI162" s="74"/>
      <c r="AOJ162" s="74"/>
      <c r="AOK162" s="74"/>
      <c r="AOL162" s="74"/>
      <c r="AOM162" s="74"/>
      <c r="AON162" s="74"/>
      <c r="AOO162" s="74"/>
      <c r="AOP162" s="74"/>
      <c r="AOQ162" s="74"/>
      <c r="AOR162" s="74"/>
      <c r="AOS162" s="74"/>
      <c r="AOT162" s="74"/>
      <c r="AOU162" s="74"/>
      <c r="AOV162" s="74"/>
      <c r="AOW162" s="74"/>
      <c r="AOX162" s="74"/>
      <c r="AOY162" s="74"/>
      <c r="AOZ162" s="74"/>
      <c r="APA162" s="74"/>
      <c r="APB162" s="74"/>
      <c r="APC162" s="74"/>
      <c r="APD162" s="74"/>
      <c r="APE162" s="74"/>
      <c r="APF162" s="74"/>
      <c r="APG162" s="74"/>
      <c r="APH162" s="74"/>
      <c r="API162" s="74"/>
      <c r="APJ162" s="74"/>
      <c r="APK162" s="74"/>
      <c r="APL162" s="74"/>
      <c r="APM162" s="74"/>
      <c r="APN162" s="74"/>
      <c r="APO162" s="74"/>
      <c r="APP162" s="74"/>
      <c r="APQ162" s="74"/>
      <c r="APR162" s="74"/>
      <c r="APS162" s="74"/>
      <c r="APT162" s="74"/>
      <c r="APU162" s="74"/>
      <c r="APV162" s="74"/>
      <c r="APW162" s="74"/>
      <c r="APX162" s="74"/>
      <c r="APY162" s="74"/>
      <c r="APZ162" s="74"/>
      <c r="AQA162" s="74"/>
      <c r="AQB162" s="74"/>
      <c r="AQC162" s="74"/>
      <c r="AQD162" s="74"/>
      <c r="AQE162" s="74"/>
      <c r="AQF162" s="74"/>
      <c r="AQG162" s="74"/>
      <c r="AQH162" s="74"/>
      <c r="AQI162" s="74"/>
      <c r="AQJ162" s="74"/>
      <c r="AQK162" s="74"/>
      <c r="AQL162" s="74"/>
      <c r="AQM162" s="74"/>
      <c r="AQN162" s="74"/>
      <c r="AQO162" s="74"/>
      <c r="AQP162" s="74"/>
      <c r="AQQ162" s="74"/>
      <c r="AQR162" s="74"/>
      <c r="AQS162" s="74"/>
      <c r="AQT162" s="74"/>
      <c r="AQU162" s="74"/>
      <c r="AQV162" s="74"/>
      <c r="AQW162" s="74"/>
      <c r="AQX162" s="74"/>
      <c r="AQY162" s="74"/>
      <c r="AQZ162" s="74"/>
      <c r="ARA162" s="74"/>
      <c r="ARB162" s="74"/>
      <c r="ARC162" s="74"/>
      <c r="ARD162" s="74"/>
      <c r="ARE162" s="74"/>
      <c r="ARF162" s="74"/>
      <c r="ARG162" s="74"/>
      <c r="ARH162" s="74"/>
      <c r="ARI162" s="74"/>
      <c r="ARJ162" s="74"/>
      <c r="ARK162" s="74"/>
      <c r="ARL162" s="74"/>
      <c r="ARM162" s="74"/>
      <c r="ARN162" s="74"/>
      <c r="ARO162" s="74"/>
      <c r="ARP162" s="74"/>
      <c r="ARQ162" s="74"/>
      <c r="ARR162" s="74"/>
      <c r="ARS162" s="74"/>
      <c r="ART162" s="74"/>
      <c r="ARU162" s="74"/>
      <c r="ARV162" s="74"/>
      <c r="ARW162" s="74"/>
      <c r="ARX162" s="74"/>
      <c r="ARY162" s="74"/>
      <c r="ARZ162" s="74"/>
      <c r="ASA162" s="74"/>
      <c r="ASB162" s="74"/>
      <c r="ASC162" s="74"/>
      <c r="ASD162" s="74"/>
      <c r="ASE162" s="74"/>
      <c r="ASF162" s="74"/>
      <c r="ASG162" s="74"/>
      <c r="ASH162" s="74"/>
      <c r="ASI162" s="74"/>
      <c r="ASJ162" s="74"/>
      <c r="ASK162" s="74"/>
      <c r="ASL162" s="74"/>
      <c r="ASM162" s="74"/>
      <c r="ASN162" s="74"/>
      <c r="ASO162" s="74"/>
      <c r="ASP162" s="74"/>
      <c r="ASQ162" s="74"/>
      <c r="ASR162" s="74"/>
      <c r="ASS162" s="74"/>
      <c r="AST162" s="74"/>
      <c r="ASU162" s="74"/>
      <c r="ASV162" s="74"/>
      <c r="ASW162" s="74"/>
      <c r="ASX162" s="74"/>
      <c r="ASY162" s="74"/>
      <c r="ASZ162" s="74"/>
      <c r="ATA162" s="74"/>
      <c r="ATB162" s="74"/>
      <c r="ATC162" s="74"/>
      <c r="ATD162" s="74"/>
      <c r="ATE162" s="74"/>
      <c r="ATF162" s="74"/>
      <c r="ATG162" s="74"/>
      <c r="ATH162" s="74"/>
      <c r="ATI162" s="74"/>
      <c r="ATJ162" s="74"/>
      <c r="ATK162" s="74"/>
      <c r="ATL162" s="74"/>
      <c r="ATM162" s="74"/>
      <c r="ATN162" s="74"/>
      <c r="ATO162" s="74"/>
      <c r="ATP162" s="74"/>
      <c r="ATQ162" s="74"/>
      <c r="ATR162" s="74"/>
      <c r="ATS162" s="74"/>
      <c r="ATT162" s="74"/>
      <c r="ATU162" s="74"/>
      <c r="ATV162" s="74"/>
      <c r="ATW162" s="74"/>
      <c r="ATX162" s="74"/>
      <c r="ATY162" s="74"/>
      <c r="ATZ162" s="74"/>
      <c r="AUA162" s="74"/>
      <c r="AUB162" s="74"/>
      <c r="AUC162" s="74"/>
      <c r="AUD162" s="74"/>
      <c r="AUE162" s="74"/>
      <c r="AUF162" s="74"/>
      <c r="AUG162" s="74"/>
      <c r="AUH162" s="74"/>
      <c r="AUI162" s="74"/>
      <c r="AUJ162" s="74"/>
      <c r="AUK162" s="74"/>
      <c r="AUL162" s="74"/>
      <c r="AUM162" s="74"/>
      <c r="AUN162" s="74"/>
      <c r="AUO162" s="74"/>
      <c r="AUP162" s="74"/>
      <c r="AUQ162" s="74"/>
      <c r="AUR162" s="74"/>
      <c r="AUS162" s="74"/>
      <c r="AUT162" s="74"/>
      <c r="AUU162" s="74"/>
      <c r="AUV162" s="74"/>
      <c r="AUW162" s="74"/>
      <c r="AUX162" s="74"/>
      <c r="AUY162" s="74"/>
      <c r="AUZ162" s="74"/>
      <c r="AVA162" s="74"/>
      <c r="AVB162" s="74"/>
      <c r="AVC162" s="74"/>
      <c r="AVD162" s="74"/>
      <c r="AVE162" s="74"/>
      <c r="AVF162" s="74"/>
      <c r="AVG162" s="74"/>
      <c r="AVH162" s="74"/>
      <c r="AVI162" s="74"/>
      <c r="AVJ162" s="74"/>
      <c r="AVK162" s="74"/>
      <c r="AVL162" s="74"/>
      <c r="AVM162" s="74"/>
      <c r="AVN162" s="74"/>
      <c r="AVO162" s="74"/>
      <c r="AVP162" s="74"/>
      <c r="AVQ162" s="74"/>
      <c r="AVR162" s="74"/>
      <c r="AVS162" s="74"/>
      <c r="AVT162" s="74"/>
      <c r="AVU162" s="74"/>
      <c r="AVV162" s="74"/>
      <c r="AVW162" s="74"/>
      <c r="AVX162" s="74"/>
      <c r="AVY162" s="74"/>
      <c r="AVZ162" s="74"/>
      <c r="AWA162" s="74"/>
      <c r="AWB162" s="74"/>
      <c r="AWC162" s="74"/>
      <c r="AWD162" s="74"/>
      <c r="AWE162" s="74"/>
      <c r="AWF162" s="74"/>
      <c r="AWG162" s="74"/>
      <c r="AWH162" s="74"/>
      <c r="AWI162" s="74"/>
      <c r="AWJ162" s="74"/>
      <c r="AWK162" s="74"/>
      <c r="AWL162" s="74"/>
      <c r="AWM162" s="74"/>
      <c r="AWN162" s="74"/>
      <c r="AWO162" s="74"/>
      <c r="AWP162" s="74"/>
      <c r="AWQ162" s="74"/>
      <c r="AWR162" s="74"/>
      <c r="AWS162" s="74"/>
      <c r="AWT162" s="74"/>
      <c r="AWU162" s="74"/>
      <c r="AWV162" s="74"/>
      <c r="AWW162" s="74"/>
      <c r="AWX162" s="74"/>
      <c r="AWY162" s="74"/>
      <c r="AWZ162" s="74"/>
      <c r="AXA162" s="74"/>
      <c r="AXB162" s="74"/>
      <c r="AXC162" s="74"/>
      <c r="AXD162" s="74"/>
      <c r="AXE162" s="74"/>
      <c r="AXF162" s="74"/>
      <c r="AXG162" s="74"/>
      <c r="AXH162" s="74"/>
      <c r="AXI162" s="74"/>
      <c r="AXJ162" s="74"/>
      <c r="AXK162" s="74"/>
      <c r="AXL162" s="74"/>
      <c r="AXM162" s="74"/>
      <c r="AXN162" s="74"/>
      <c r="AXO162" s="74"/>
      <c r="AXP162" s="74"/>
      <c r="AXQ162" s="74"/>
      <c r="AXR162" s="74"/>
      <c r="AXS162" s="74"/>
      <c r="AXT162" s="74"/>
      <c r="AXU162" s="74"/>
      <c r="AXV162" s="74"/>
      <c r="AXW162" s="74"/>
      <c r="AXX162" s="74"/>
      <c r="AXY162" s="74"/>
      <c r="AXZ162" s="74"/>
      <c r="AYA162" s="74"/>
      <c r="AYB162" s="74"/>
      <c r="AYC162" s="74"/>
      <c r="AYD162" s="74"/>
      <c r="AYE162" s="74"/>
      <c r="AYF162" s="74"/>
      <c r="AYG162" s="74"/>
      <c r="AYH162" s="74"/>
      <c r="AYI162" s="74"/>
      <c r="AYJ162" s="74"/>
      <c r="AYK162" s="74"/>
      <c r="AYL162" s="74"/>
      <c r="AYM162" s="74"/>
      <c r="AYN162" s="74"/>
      <c r="AYO162" s="74"/>
      <c r="AYP162" s="74"/>
      <c r="AYQ162" s="74"/>
      <c r="AYR162" s="74"/>
      <c r="AYS162" s="74"/>
      <c r="AYT162" s="74"/>
      <c r="AYU162" s="74"/>
      <c r="AYV162" s="74"/>
      <c r="AYW162" s="74"/>
      <c r="AYX162" s="74"/>
      <c r="AYY162" s="74"/>
      <c r="AYZ162" s="74"/>
      <c r="AZA162" s="74"/>
      <c r="AZB162" s="74"/>
      <c r="AZC162" s="74"/>
      <c r="AZD162" s="74"/>
      <c r="AZE162" s="74"/>
      <c r="AZF162" s="74"/>
      <c r="AZG162" s="74"/>
      <c r="AZH162" s="74"/>
      <c r="AZI162" s="74"/>
      <c r="AZJ162" s="74"/>
      <c r="AZK162" s="74"/>
      <c r="AZL162" s="74"/>
      <c r="AZM162" s="74"/>
      <c r="AZN162" s="74"/>
      <c r="AZO162" s="74"/>
      <c r="AZP162" s="74"/>
      <c r="AZQ162" s="74"/>
      <c r="AZR162" s="74"/>
      <c r="AZS162" s="74"/>
      <c r="AZT162" s="74"/>
      <c r="AZU162" s="74"/>
      <c r="AZV162" s="74"/>
      <c r="AZW162" s="74"/>
      <c r="AZX162" s="74"/>
      <c r="AZY162" s="74"/>
      <c r="AZZ162" s="74"/>
      <c r="BAA162" s="74"/>
      <c r="BAB162" s="74"/>
      <c r="BAC162" s="74"/>
      <c r="BAD162" s="74"/>
      <c r="BAE162" s="74"/>
      <c r="BAF162" s="74"/>
      <c r="BAG162" s="74"/>
      <c r="BAH162" s="74"/>
      <c r="BAI162" s="74"/>
      <c r="BAJ162" s="74"/>
      <c r="BAK162" s="74"/>
      <c r="BAL162" s="74"/>
      <c r="BAM162" s="74"/>
      <c r="BAN162" s="74"/>
      <c r="BAO162" s="74"/>
      <c r="BAP162" s="74"/>
      <c r="BAQ162" s="74"/>
      <c r="BAR162" s="74"/>
      <c r="BAS162" s="74"/>
      <c r="BAT162" s="74"/>
      <c r="BAU162" s="74"/>
      <c r="BAV162" s="74"/>
      <c r="BAW162" s="74"/>
      <c r="BAX162" s="74"/>
      <c r="BAY162" s="74"/>
      <c r="BAZ162" s="74"/>
      <c r="BBA162" s="74"/>
      <c r="BBB162" s="74"/>
      <c r="BBC162" s="74"/>
      <c r="BBD162" s="74"/>
      <c r="BBE162" s="74"/>
      <c r="BBF162" s="74"/>
      <c r="BBG162" s="74"/>
      <c r="BBH162" s="74"/>
      <c r="BBI162" s="74"/>
      <c r="BBJ162" s="74"/>
      <c r="BBK162" s="74"/>
      <c r="BBL162" s="74"/>
      <c r="BBM162" s="74"/>
      <c r="BBN162" s="74"/>
      <c r="BBO162" s="74"/>
      <c r="BBP162" s="74"/>
      <c r="BBQ162" s="74"/>
      <c r="BBR162" s="74"/>
      <c r="BBS162" s="74"/>
      <c r="BBT162" s="74"/>
      <c r="BBU162" s="74"/>
      <c r="BBV162" s="74"/>
      <c r="BBW162" s="74"/>
      <c r="BBX162" s="74"/>
      <c r="BBY162" s="74"/>
      <c r="BBZ162" s="74"/>
      <c r="BCA162" s="74"/>
      <c r="BCB162" s="74"/>
      <c r="BCC162" s="74"/>
      <c r="BCD162" s="74"/>
      <c r="BCE162" s="74"/>
      <c r="BCF162" s="74"/>
      <c r="BCG162" s="74"/>
      <c r="BCH162" s="74"/>
      <c r="BCI162" s="74"/>
      <c r="BCJ162" s="74"/>
      <c r="BCK162" s="74"/>
      <c r="BCL162" s="74"/>
      <c r="BCM162" s="74"/>
      <c r="BCN162" s="74"/>
      <c r="BCO162" s="74"/>
      <c r="BCP162" s="74"/>
      <c r="BCQ162" s="74"/>
      <c r="BCR162" s="74"/>
      <c r="BCS162" s="74"/>
      <c r="BCT162" s="74"/>
      <c r="BCU162" s="74"/>
      <c r="BCV162" s="74"/>
      <c r="BCW162" s="74"/>
      <c r="BCX162" s="74"/>
      <c r="BCY162" s="74"/>
      <c r="BCZ162" s="74"/>
      <c r="BDA162" s="74"/>
      <c r="BDB162" s="74"/>
      <c r="BDC162" s="74"/>
      <c r="BDD162" s="74"/>
      <c r="BDE162" s="74"/>
      <c r="BDF162" s="74"/>
      <c r="BDG162" s="74"/>
      <c r="BDH162" s="74"/>
      <c r="BDI162" s="74"/>
      <c r="BDJ162" s="74"/>
      <c r="BDK162" s="74"/>
      <c r="BDL162" s="74"/>
      <c r="BDM162" s="74"/>
      <c r="BDN162" s="74"/>
      <c r="BDO162" s="74"/>
      <c r="BDP162" s="74"/>
      <c r="BDQ162" s="74"/>
      <c r="BDR162" s="74"/>
      <c r="BDS162" s="74"/>
      <c r="BDT162" s="74"/>
      <c r="BDU162" s="74"/>
      <c r="BDV162" s="74"/>
      <c r="BDW162" s="74"/>
      <c r="BDX162" s="74"/>
      <c r="BDY162" s="74"/>
      <c r="BDZ162" s="74"/>
      <c r="BEA162" s="74"/>
      <c r="BEB162" s="74"/>
      <c r="BEC162" s="74"/>
      <c r="BED162" s="74"/>
      <c r="BEE162" s="74"/>
      <c r="BEF162" s="74"/>
      <c r="BEG162" s="74"/>
      <c r="BEH162" s="74"/>
      <c r="BEI162" s="74"/>
      <c r="BEJ162" s="74"/>
      <c r="BEK162" s="74"/>
      <c r="BEL162" s="74"/>
      <c r="BEM162" s="74"/>
      <c r="BEN162" s="74"/>
      <c r="BEO162" s="74"/>
      <c r="BEP162" s="74"/>
      <c r="BEQ162" s="74"/>
      <c r="BER162" s="74"/>
      <c r="BES162" s="74"/>
      <c r="BET162" s="74"/>
      <c r="BEU162" s="74"/>
      <c r="BEV162" s="74"/>
      <c r="BEW162" s="74"/>
      <c r="BEX162" s="74"/>
      <c r="BEY162" s="74"/>
      <c r="BEZ162" s="74"/>
      <c r="BFA162" s="74"/>
      <c r="BFB162" s="74"/>
      <c r="BFC162" s="74"/>
      <c r="BFD162" s="74"/>
      <c r="BFE162" s="74"/>
      <c r="BFF162" s="74"/>
      <c r="BFG162" s="74"/>
      <c r="BFH162" s="74"/>
      <c r="BFI162" s="74"/>
      <c r="BFJ162" s="74"/>
      <c r="BFK162" s="74"/>
      <c r="BFL162" s="74"/>
      <c r="BFM162" s="74"/>
      <c r="BFN162" s="74"/>
      <c r="BFO162" s="74"/>
      <c r="BFP162" s="74"/>
      <c r="BFQ162" s="74"/>
      <c r="BFR162" s="74"/>
      <c r="BFS162" s="74"/>
      <c r="BFT162" s="74"/>
      <c r="BFU162" s="74"/>
      <c r="BFV162" s="74"/>
      <c r="BFW162" s="74"/>
      <c r="BFX162" s="74"/>
      <c r="BFY162" s="74"/>
      <c r="BFZ162" s="74"/>
      <c r="BGA162" s="74"/>
      <c r="BGB162" s="74"/>
      <c r="BGC162" s="74"/>
      <c r="BGD162" s="74"/>
      <c r="BGE162" s="74"/>
      <c r="BGF162" s="74"/>
      <c r="BGG162" s="74"/>
      <c r="BGH162" s="74"/>
      <c r="BGI162" s="74"/>
      <c r="BGJ162" s="74"/>
      <c r="BGK162" s="74"/>
      <c r="BGL162" s="74"/>
      <c r="BGM162" s="74"/>
      <c r="BGN162" s="74"/>
      <c r="BGO162" s="74"/>
      <c r="BGP162" s="74"/>
      <c r="BGQ162" s="74"/>
      <c r="BGR162" s="74"/>
      <c r="BGS162" s="74"/>
      <c r="BGT162" s="74"/>
      <c r="BGU162" s="74"/>
      <c r="BGV162" s="74"/>
      <c r="BGW162" s="74"/>
      <c r="BGX162" s="74"/>
      <c r="BGY162" s="74"/>
      <c r="BGZ162" s="74"/>
      <c r="BHA162" s="74"/>
      <c r="BHB162" s="74"/>
      <c r="BHC162" s="74"/>
      <c r="BHD162" s="74"/>
      <c r="BHE162" s="74"/>
      <c r="BHF162" s="74"/>
      <c r="BHG162" s="74"/>
      <c r="BHH162" s="74"/>
      <c r="BHI162" s="74"/>
      <c r="BHJ162" s="74"/>
      <c r="BHK162" s="74"/>
      <c r="BHL162" s="74"/>
      <c r="BHM162" s="74"/>
      <c r="BHN162" s="74"/>
      <c r="BHO162" s="74"/>
      <c r="BHP162" s="74"/>
      <c r="BHQ162" s="74"/>
      <c r="BHR162" s="74"/>
      <c r="BHS162" s="74"/>
      <c r="BHT162" s="74"/>
      <c r="BHU162" s="74"/>
      <c r="BHV162" s="74"/>
      <c r="BHW162" s="74"/>
      <c r="BHX162" s="74"/>
      <c r="BHY162" s="74"/>
      <c r="BHZ162" s="74"/>
      <c r="BIA162" s="74"/>
      <c r="BIB162" s="74"/>
      <c r="BIC162" s="74"/>
      <c r="BID162" s="74"/>
      <c r="BIE162" s="74"/>
      <c r="BIF162" s="74"/>
      <c r="BIG162" s="74"/>
      <c r="BIH162" s="74"/>
      <c r="BII162" s="74"/>
      <c r="BIJ162" s="74"/>
      <c r="BIK162" s="74"/>
      <c r="BIL162" s="74"/>
      <c r="BIM162" s="74"/>
      <c r="BIN162" s="74"/>
      <c r="BIO162" s="74"/>
      <c r="BIP162" s="74"/>
      <c r="BIQ162" s="74"/>
      <c r="BIR162" s="74"/>
      <c r="BIS162" s="74"/>
      <c r="BIT162" s="74"/>
      <c r="BIU162" s="74"/>
      <c r="BIV162" s="74"/>
      <c r="BIW162" s="74"/>
      <c r="BIX162" s="74"/>
      <c r="BIY162" s="74"/>
      <c r="BIZ162" s="74"/>
    </row>
    <row r="163" spans="1:1612" ht="32.65" customHeight="1">
      <c r="A163" s="146" t="s">
        <v>96</v>
      </c>
      <c r="B163" s="147"/>
      <c r="C163" s="108" t="s">
        <v>169</v>
      </c>
      <c r="D163" s="6">
        <v>2016</v>
      </c>
      <c r="E163" s="6">
        <v>2016</v>
      </c>
      <c r="F163" s="6">
        <v>2016</v>
      </c>
      <c r="G163" s="28">
        <f t="shared" si="28"/>
        <v>2023.9</v>
      </c>
      <c r="H163" s="14">
        <v>0</v>
      </c>
      <c r="I163" s="14">
        <v>0</v>
      </c>
      <c r="J163" s="14">
        <v>0</v>
      </c>
      <c r="K163" s="14">
        <v>2023.9</v>
      </c>
      <c r="L163" s="51">
        <v>0</v>
      </c>
    </row>
    <row r="164" spans="1:1612" s="59" customFormat="1" ht="26.1" customHeight="1">
      <c r="A164" s="148"/>
      <c r="B164" s="149"/>
      <c r="C164" s="113"/>
      <c r="D164" s="79">
        <v>2017</v>
      </c>
      <c r="E164" s="79">
        <v>2017</v>
      </c>
      <c r="F164" s="79">
        <v>2017</v>
      </c>
      <c r="G164" s="76">
        <f t="shared" si="28"/>
        <v>400</v>
      </c>
      <c r="H164" s="80">
        <v>0</v>
      </c>
      <c r="I164" s="80">
        <v>0</v>
      </c>
      <c r="J164" s="80">
        <v>0</v>
      </c>
      <c r="K164" s="80">
        <v>400</v>
      </c>
      <c r="L164" s="80">
        <v>0</v>
      </c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4"/>
      <c r="GU164" s="74"/>
      <c r="GV164" s="74"/>
      <c r="GW164" s="74"/>
      <c r="GX164" s="74"/>
      <c r="GY164" s="74"/>
      <c r="GZ164" s="74"/>
      <c r="HA164" s="74"/>
      <c r="HB164" s="74"/>
      <c r="HC164" s="74"/>
      <c r="HD164" s="74"/>
      <c r="HE164" s="74"/>
      <c r="HF164" s="74"/>
      <c r="HG164" s="74"/>
      <c r="HH164" s="74"/>
      <c r="HI164" s="74"/>
      <c r="HJ164" s="74"/>
      <c r="HK164" s="74"/>
      <c r="HL164" s="74"/>
      <c r="HM164" s="74"/>
      <c r="HN164" s="74"/>
      <c r="HO164" s="74"/>
      <c r="HP164" s="74"/>
      <c r="HQ164" s="74"/>
      <c r="HR164" s="74"/>
      <c r="HS164" s="74"/>
      <c r="HT164" s="74"/>
      <c r="HU164" s="74"/>
      <c r="HV164" s="74"/>
      <c r="HW164" s="74"/>
      <c r="HX164" s="74"/>
      <c r="HY164" s="74"/>
      <c r="HZ164" s="74"/>
      <c r="IA164" s="74"/>
      <c r="IB164" s="74"/>
      <c r="IC164" s="74"/>
      <c r="ID164" s="74"/>
      <c r="IE164" s="74"/>
      <c r="IF164" s="74"/>
      <c r="IG164" s="74"/>
      <c r="IH164" s="74"/>
      <c r="II164" s="74"/>
      <c r="IJ164" s="74"/>
      <c r="IK164" s="74"/>
      <c r="IL164" s="74"/>
      <c r="IM164" s="74"/>
      <c r="IN164" s="74"/>
      <c r="IO164" s="74"/>
      <c r="IP164" s="74"/>
      <c r="IQ164" s="74"/>
      <c r="IR164" s="74"/>
      <c r="IS164" s="74"/>
      <c r="IT164" s="74"/>
      <c r="IU164" s="74"/>
      <c r="IV164" s="74"/>
      <c r="IW164" s="74"/>
      <c r="IX164" s="74"/>
      <c r="IY164" s="74"/>
      <c r="IZ164" s="74"/>
      <c r="JA164" s="74"/>
      <c r="JB164" s="74"/>
      <c r="JC164" s="74"/>
      <c r="JD164" s="74"/>
      <c r="JE164" s="74"/>
      <c r="JF164" s="74"/>
      <c r="JG164" s="74"/>
      <c r="JH164" s="74"/>
      <c r="JI164" s="74"/>
      <c r="JJ164" s="74"/>
      <c r="JK164" s="74"/>
      <c r="JL164" s="74"/>
      <c r="JM164" s="74"/>
      <c r="JN164" s="74"/>
      <c r="JO164" s="74"/>
      <c r="JP164" s="74"/>
      <c r="JQ164" s="74"/>
      <c r="JR164" s="74"/>
      <c r="JS164" s="74"/>
      <c r="JT164" s="74"/>
      <c r="JU164" s="74"/>
      <c r="JV164" s="74"/>
      <c r="JW164" s="74"/>
      <c r="JX164" s="74"/>
      <c r="JY164" s="74"/>
      <c r="JZ164" s="74"/>
      <c r="KA164" s="74"/>
      <c r="KB164" s="74"/>
      <c r="KC164" s="74"/>
      <c r="KD164" s="74"/>
      <c r="KE164" s="74"/>
      <c r="KF164" s="74"/>
      <c r="KG164" s="74"/>
      <c r="KH164" s="74"/>
      <c r="KI164" s="74"/>
      <c r="KJ164" s="74"/>
      <c r="KK164" s="74"/>
      <c r="KL164" s="74"/>
      <c r="KM164" s="74"/>
      <c r="KN164" s="74"/>
      <c r="KO164" s="74"/>
      <c r="KP164" s="74"/>
      <c r="KQ164" s="74"/>
      <c r="KR164" s="74"/>
      <c r="KS164" s="74"/>
      <c r="KT164" s="74"/>
      <c r="KU164" s="74"/>
      <c r="KV164" s="74"/>
      <c r="KW164" s="74"/>
      <c r="KX164" s="74"/>
      <c r="KY164" s="74"/>
      <c r="KZ164" s="74"/>
      <c r="LA164" s="74"/>
      <c r="LB164" s="74"/>
      <c r="LC164" s="74"/>
      <c r="LD164" s="74"/>
      <c r="LE164" s="74"/>
      <c r="LF164" s="74"/>
      <c r="LG164" s="74"/>
      <c r="LH164" s="74"/>
      <c r="LI164" s="74"/>
      <c r="LJ164" s="74"/>
      <c r="LK164" s="74"/>
      <c r="LL164" s="74"/>
      <c r="LM164" s="74"/>
      <c r="LN164" s="74"/>
      <c r="LO164" s="74"/>
      <c r="LP164" s="74"/>
      <c r="LQ164" s="74"/>
      <c r="LR164" s="74"/>
      <c r="LS164" s="74"/>
      <c r="LT164" s="74"/>
      <c r="LU164" s="74"/>
      <c r="LV164" s="74"/>
      <c r="LW164" s="74"/>
      <c r="LX164" s="74"/>
      <c r="LY164" s="74"/>
      <c r="LZ164" s="74"/>
      <c r="MA164" s="74"/>
      <c r="MB164" s="74"/>
      <c r="MC164" s="74"/>
      <c r="MD164" s="74"/>
      <c r="ME164" s="74"/>
      <c r="MF164" s="74"/>
      <c r="MG164" s="74"/>
      <c r="MH164" s="74"/>
      <c r="MI164" s="74"/>
      <c r="MJ164" s="74"/>
      <c r="MK164" s="74"/>
      <c r="ML164" s="74"/>
      <c r="MM164" s="74"/>
      <c r="MN164" s="74"/>
      <c r="MO164" s="74"/>
      <c r="MP164" s="74"/>
      <c r="MQ164" s="74"/>
      <c r="MR164" s="74"/>
      <c r="MS164" s="74"/>
      <c r="MT164" s="74"/>
      <c r="MU164" s="74"/>
      <c r="MV164" s="74"/>
      <c r="MW164" s="74"/>
      <c r="MX164" s="74"/>
      <c r="MY164" s="74"/>
      <c r="MZ164" s="74"/>
      <c r="NA164" s="74"/>
      <c r="NB164" s="74"/>
      <c r="NC164" s="74"/>
      <c r="ND164" s="74"/>
      <c r="NE164" s="74"/>
      <c r="NF164" s="74"/>
      <c r="NG164" s="74"/>
      <c r="NH164" s="74"/>
      <c r="NI164" s="74"/>
      <c r="NJ164" s="74"/>
      <c r="NK164" s="74"/>
      <c r="NL164" s="74"/>
      <c r="NM164" s="74"/>
      <c r="NN164" s="74"/>
      <c r="NO164" s="74"/>
      <c r="NP164" s="74"/>
      <c r="NQ164" s="74"/>
      <c r="NR164" s="74"/>
      <c r="NS164" s="74"/>
      <c r="NT164" s="74"/>
      <c r="NU164" s="74"/>
      <c r="NV164" s="74"/>
      <c r="NW164" s="74"/>
      <c r="NX164" s="74"/>
      <c r="NY164" s="74"/>
      <c r="NZ164" s="74"/>
      <c r="OA164" s="74"/>
      <c r="OB164" s="74"/>
      <c r="OC164" s="74"/>
      <c r="OD164" s="74"/>
      <c r="OE164" s="74"/>
      <c r="OF164" s="74"/>
      <c r="OG164" s="74"/>
      <c r="OH164" s="74"/>
      <c r="OI164" s="74"/>
      <c r="OJ164" s="74"/>
      <c r="OK164" s="74"/>
      <c r="OL164" s="74"/>
      <c r="OM164" s="74"/>
      <c r="ON164" s="74"/>
      <c r="OO164" s="74"/>
      <c r="OP164" s="74"/>
      <c r="OQ164" s="74"/>
      <c r="OR164" s="74"/>
      <c r="OS164" s="74"/>
      <c r="OT164" s="74"/>
      <c r="OU164" s="74"/>
      <c r="OV164" s="74"/>
      <c r="OW164" s="74"/>
      <c r="OX164" s="74"/>
      <c r="OY164" s="74"/>
      <c r="OZ164" s="74"/>
      <c r="PA164" s="74"/>
      <c r="PB164" s="74"/>
      <c r="PC164" s="74"/>
      <c r="PD164" s="74"/>
      <c r="PE164" s="74"/>
      <c r="PF164" s="74"/>
      <c r="PG164" s="74"/>
      <c r="PH164" s="74"/>
      <c r="PI164" s="74"/>
      <c r="PJ164" s="74"/>
      <c r="PK164" s="74"/>
      <c r="PL164" s="74"/>
      <c r="PM164" s="74"/>
      <c r="PN164" s="74"/>
      <c r="PO164" s="74"/>
      <c r="PP164" s="74"/>
      <c r="PQ164" s="74"/>
      <c r="PR164" s="74"/>
      <c r="PS164" s="74"/>
      <c r="PT164" s="74"/>
      <c r="PU164" s="74"/>
      <c r="PV164" s="74"/>
      <c r="PW164" s="74"/>
      <c r="PX164" s="74"/>
      <c r="PY164" s="74"/>
      <c r="PZ164" s="74"/>
      <c r="QA164" s="74"/>
      <c r="QB164" s="74"/>
      <c r="QC164" s="74"/>
      <c r="QD164" s="74"/>
      <c r="QE164" s="74"/>
      <c r="QF164" s="74"/>
      <c r="QG164" s="74"/>
      <c r="QH164" s="74"/>
      <c r="QI164" s="74"/>
      <c r="QJ164" s="74"/>
      <c r="QK164" s="74"/>
      <c r="QL164" s="74"/>
      <c r="QM164" s="74"/>
      <c r="QN164" s="74"/>
      <c r="QO164" s="74"/>
      <c r="QP164" s="74"/>
      <c r="QQ164" s="74"/>
      <c r="QR164" s="74"/>
      <c r="QS164" s="74"/>
      <c r="QT164" s="74"/>
      <c r="QU164" s="74"/>
      <c r="QV164" s="74"/>
      <c r="QW164" s="74"/>
      <c r="QX164" s="74"/>
      <c r="QY164" s="74"/>
      <c r="QZ164" s="74"/>
      <c r="RA164" s="74"/>
      <c r="RB164" s="74"/>
      <c r="RC164" s="74"/>
      <c r="RD164" s="74"/>
      <c r="RE164" s="74"/>
      <c r="RF164" s="74"/>
      <c r="RG164" s="74"/>
      <c r="RH164" s="74"/>
      <c r="RI164" s="74"/>
      <c r="RJ164" s="74"/>
      <c r="RK164" s="74"/>
      <c r="RL164" s="74"/>
      <c r="RM164" s="74"/>
      <c r="RN164" s="74"/>
      <c r="RO164" s="74"/>
      <c r="RP164" s="74"/>
      <c r="RQ164" s="74"/>
      <c r="RR164" s="74"/>
      <c r="RS164" s="74"/>
      <c r="RT164" s="74"/>
      <c r="RU164" s="74"/>
      <c r="RV164" s="74"/>
      <c r="RW164" s="74"/>
      <c r="RX164" s="74"/>
      <c r="RY164" s="74"/>
      <c r="RZ164" s="74"/>
      <c r="SA164" s="74"/>
      <c r="SB164" s="74"/>
      <c r="SC164" s="74"/>
      <c r="SD164" s="74"/>
      <c r="SE164" s="74"/>
      <c r="SF164" s="74"/>
      <c r="SG164" s="74"/>
      <c r="SH164" s="74"/>
      <c r="SI164" s="74"/>
      <c r="SJ164" s="74"/>
      <c r="SK164" s="74"/>
      <c r="SL164" s="74"/>
      <c r="SM164" s="74"/>
      <c r="SN164" s="74"/>
      <c r="SO164" s="74"/>
      <c r="SP164" s="74"/>
      <c r="SQ164" s="74"/>
      <c r="SR164" s="74"/>
      <c r="SS164" s="74"/>
      <c r="ST164" s="74"/>
      <c r="SU164" s="74"/>
      <c r="SV164" s="74"/>
      <c r="SW164" s="74"/>
      <c r="SX164" s="74"/>
      <c r="SY164" s="74"/>
      <c r="SZ164" s="74"/>
      <c r="TA164" s="74"/>
      <c r="TB164" s="74"/>
      <c r="TC164" s="74"/>
      <c r="TD164" s="74"/>
      <c r="TE164" s="74"/>
      <c r="TF164" s="74"/>
      <c r="TG164" s="74"/>
      <c r="TH164" s="74"/>
      <c r="TI164" s="74"/>
      <c r="TJ164" s="74"/>
      <c r="TK164" s="74"/>
      <c r="TL164" s="74"/>
      <c r="TM164" s="74"/>
      <c r="TN164" s="74"/>
      <c r="TO164" s="74"/>
      <c r="TP164" s="74"/>
      <c r="TQ164" s="74"/>
      <c r="TR164" s="74"/>
      <c r="TS164" s="74"/>
      <c r="TT164" s="74"/>
      <c r="TU164" s="74"/>
      <c r="TV164" s="74"/>
      <c r="TW164" s="74"/>
      <c r="TX164" s="74"/>
      <c r="TY164" s="74"/>
      <c r="TZ164" s="74"/>
      <c r="UA164" s="74"/>
      <c r="UB164" s="74"/>
      <c r="UC164" s="74"/>
      <c r="UD164" s="74"/>
      <c r="UE164" s="74"/>
      <c r="UF164" s="74"/>
      <c r="UG164" s="74"/>
      <c r="UH164" s="74"/>
      <c r="UI164" s="74"/>
      <c r="UJ164" s="74"/>
      <c r="UK164" s="74"/>
      <c r="UL164" s="74"/>
      <c r="UM164" s="74"/>
      <c r="UN164" s="74"/>
      <c r="UO164" s="74"/>
      <c r="UP164" s="74"/>
      <c r="UQ164" s="74"/>
      <c r="UR164" s="74"/>
      <c r="US164" s="74"/>
      <c r="UT164" s="74"/>
      <c r="UU164" s="74"/>
      <c r="UV164" s="74"/>
      <c r="UW164" s="74"/>
      <c r="UX164" s="74"/>
      <c r="UY164" s="74"/>
      <c r="UZ164" s="74"/>
      <c r="VA164" s="74"/>
      <c r="VB164" s="74"/>
      <c r="VC164" s="74"/>
      <c r="VD164" s="74"/>
      <c r="VE164" s="74"/>
      <c r="VF164" s="74"/>
      <c r="VG164" s="74"/>
      <c r="VH164" s="74"/>
      <c r="VI164" s="74"/>
      <c r="VJ164" s="74"/>
      <c r="VK164" s="74"/>
      <c r="VL164" s="74"/>
      <c r="VM164" s="74"/>
      <c r="VN164" s="74"/>
      <c r="VO164" s="74"/>
      <c r="VP164" s="74"/>
      <c r="VQ164" s="74"/>
      <c r="VR164" s="74"/>
      <c r="VS164" s="74"/>
      <c r="VT164" s="74"/>
      <c r="VU164" s="74"/>
      <c r="VV164" s="74"/>
      <c r="VW164" s="74"/>
      <c r="VX164" s="74"/>
      <c r="VY164" s="74"/>
      <c r="VZ164" s="74"/>
      <c r="WA164" s="74"/>
      <c r="WB164" s="74"/>
      <c r="WC164" s="74"/>
      <c r="WD164" s="74"/>
      <c r="WE164" s="74"/>
      <c r="WF164" s="74"/>
      <c r="WG164" s="74"/>
      <c r="WH164" s="74"/>
      <c r="WI164" s="74"/>
      <c r="WJ164" s="74"/>
      <c r="WK164" s="74"/>
      <c r="WL164" s="74"/>
      <c r="WM164" s="74"/>
      <c r="WN164" s="74"/>
      <c r="WO164" s="74"/>
      <c r="WP164" s="74"/>
      <c r="WQ164" s="74"/>
      <c r="WR164" s="74"/>
      <c r="WS164" s="74"/>
      <c r="WT164" s="74"/>
      <c r="WU164" s="74"/>
      <c r="WV164" s="74"/>
      <c r="WW164" s="74"/>
      <c r="WX164" s="74"/>
      <c r="WY164" s="74"/>
      <c r="WZ164" s="74"/>
      <c r="XA164" s="74"/>
      <c r="XB164" s="74"/>
      <c r="XC164" s="74"/>
      <c r="XD164" s="74"/>
      <c r="XE164" s="74"/>
      <c r="XF164" s="74"/>
      <c r="XG164" s="74"/>
      <c r="XH164" s="74"/>
      <c r="XI164" s="74"/>
      <c r="XJ164" s="74"/>
      <c r="XK164" s="74"/>
      <c r="XL164" s="74"/>
      <c r="XM164" s="74"/>
      <c r="XN164" s="74"/>
      <c r="XO164" s="74"/>
      <c r="XP164" s="74"/>
      <c r="XQ164" s="74"/>
      <c r="XR164" s="74"/>
      <c r="XS164" s="74"/>
      <c r="XT164" s="74"/>
      <c r="XU164" s="74"/>
      <c r="XV164" s="74"/>
      <c r="XW164" s="74"/>
      <c r="XX164" s="74"/>
      <c r="XY164" s="74"/>
      <c r="XZ164" s="74"/>
      <c r="YA164" s="74"/>
      <c r="YB164" s="74"/>
      <c r="YC164" s="74"/>
      <c r="YD164" s="74"/>
      <c r="YE164" s="74"/>
      <c r="YF164" s="74"/>
      <c r="YG164" s="74"/>
      <c r="YH164" s="74"/>
      <c r="YI164" s="74"/>
      <c r="YJ164" s="74"/>
      <c r="YK164" s="74"/>
      <c r="YL164" s="74"/>
      <c r="YM164" s="74"/>
      <c r="YN164" s="74"/>
      <c r="YO164" s="74"/>
      <c r="YP164" s="74"/>
      <c r="YQ164" s="74"/>
      <c r="YR164" s="74"/>
      <c r="YS164" s="74"/>
      <c r="YT164" s="74"/>
      <c r="YU164" s="74"/>
      <c r="YV164" s="74"/>
      <c r="YW164" s="74"/>
      <c r="YX164" s="74"/>
      <c r="YY164" s="74"/>
      <c r="YZ164" s="74"/>
      <c r="ZA164" s="74"/>
      <c r="ZB164" s="74"/>
      <c r="ZC164" s="74"/>
      <c r="ZD164" s="74"/>
      <c r="ZE164" s="74"/>
      <c r="ZF164" s="74"/>
      <c r="ZG164" s="74"/>
      <c r="ZH164" s="74"/>
      <c r="ZI164" s="74"/>
      <c r="ZJ164" s="74"/>
      <c r="ZK164" s="74"/>
      <c r="ZL164" s="74"/>
      <c r="ZM164" s="74"/>
      <c r="ZN164" s="74"/>
      <c r="ZO164" s="74"/>
      <c r="ZP164" s="74"/>
      <c r="ZQ164" s="74"/>
      <c r="ZR164" s="74"/>
      <c r="ZS164" s="74"/>
      <c r="ZT164" s="74"/>
      <c r="ZU164" s="74"/>
      <c r="ZV164" s="74"/>
      <c r="ZW164" s="74"/>
      <c r="ZX164" s="74"/>
      <c r="ZY164" s="74"/>
      <c r="ZZ164" s="74"/>
      <c r="AAA164" s="74"/>
      <c r="AAB164" s="74"/>
      <c r="AAC164" s="74"/>
      <c r="AAD164" s="74"/>
      <c r="AAE164" s="74"/>
      <c r="AAF164" s="74"/>
      <c r="AAG164" s="74"/>
      <c r="AAH164" s="74"/>
      <c r="AAI164" s="74"/>
      <c r="AAJ164" s="74"/>
      <c r="AAK164" s="74"/>
      <c r="AAL164" s="74"/>
      <c r="AAM164" s="74"/>
      <c r="AAN164" s="74"/>
      <c r="AAO164" s="74"/>
      <c r="AAP164" s="74"/>
      <c r="AAQ164" s="74"/>
      <c r="AAR164" s="74"/>
      <c r="AAS164" s="74"/>
      <c r="AAT164" s="74"/>
      <c r="AAU164" s="74"/>
      <c r="AAV164" s="74"/>
      <c r="AAW164" s="74"/>
      <c r="AAX164" s="74"/>
      <c r="AAY164" s="74"/>
      <c r="AAZ164" s="74"/>
      <c r="ABA164" s="74"/>
      <c r="ABB164" s="74"/>
      <c r="ABC164" s="74"/>
      <c r="ABD164" s="74"/>
      <c r="ABE164" s="74"/>
      <c r="ABF164" s="74"/>
      <c r="ABG164" s="74"/>
      <c r="ABH164" s="74"/>
      <c r="ABI164" s="74"/>
      <c r="ABJ164" s="74"/>
      <c r="ABK164" s="74"/>
      <c r="ABL164" s="74"/>
      <c r="ABM164" s="74"/>
      <c r="ABN164" s="74"/>
      <c r="ABO164" s="74"/>
      <c r="ABP164" s="74"/>
      <c r="ABQ164" s="74"/>
      <c r="ABR164" s="74"/>
      <c r="ABS164" s="74"/>
      <c r="ABT164" s="74"/>
      <c r="ABU164" s="74"/>
      <c r="ABV164" s="74"/>
      <c r="ABW164" s="74"/>
      <c r="ABX164" s="74"/>
      <c r="ABY164" s="74"/>
      <c r="ABZ164" s="74"/>
      <c r="ACA164" s="74"/>
      <c r="ACB164" s="74"/>
      <c r="ACC164" s="74"/>
      <c r="ACD164" s="74"/>
      <c r="ACE164" s="74"/>
      <c r="ACF164" s="74"/>
      <c r="ACG164" s="74"/>
      <c r="ACH164" s="74"/>
      <c r="ACI164" s="74"/>
      <c r="ACJ164" s="74"/>
      <c r="ACK164" s="74"/>
      <c r="ACL164" s="74"/>
      <c r="ACM164" s="74"/>
      <c r="ACN164" s="74"/>
      <c r="ACO164" s="74"/>
      <c r="ACP164" s="74"/>
      <c r="ACQ164" s="74"/>
      <c r="ACR164" s="74"/>
      <c r="ACS164" s="74"/>
      <c r="ACT164" s="74"/>
      <c r="ACU164" s="74"/>
      <c r="ACV164" s="74"/>
      <c r="ACW164" s="74"/>
      <c r="ACX164" s="74"/>
      <c r="ACY164" s="74"/>
      <c r="ACZ164" s="74"/>
      <c r="ADA164" s="74"/>
      <c r="ADB164" s="74"/>
      <c r="ADC164" s="74"/>
      <c r="ADD164" s="74"/>
      <c r="ADE164" s="74"/>
      <c r="ADF164" s="74"/>
      <c r="ADG164" s="74"/>
      <c r="ADH164" s="74"/>
      <c r="ADI164" s="74"/>
      <c r="ADJ164" s="74"/>
      <c r="ADK164" s="74"/>
      <c r="ADL164" s="74"/>
      <c r="ADM164" s="74"/>
      <c r="ADN164" s="74"/>
      <c r="ADO164" s="74"/>
      <c r="ADP164" s="74"/>
      <c r="ADQ164" s="74"/>
      <c r="ADR164" s="74"/>
      <c r="ADS164" s="74"/>
      <c r="ADT164" s="74"/>
      <c r="ADU164" s="74"/>
      <c r="ADV164" s="74"/>
      <c r="ADW164" s="74"/>
      <c r="ADX164" s="74"/>
      <c r="ADY164" s="74"/>
      <c r="ADZ164" s="74"/>
      <c r="AEA164" s="74"/>
      <c r="AEB164" s="74"/>
      <c r="AEC164" s="74"/>
      <c r="AED164" s="74"/>
      <c r="AEE164" s="74"/>
      <c r="AEF164" s="74"/>
      <c r="AEG164" s="74"/>
      <c r="AEH164" s="74"/>
      <c r="AEI164" s="74"/>
      <c r="AEJ164" s="74"/>
      <c r="AEK164" s="74"/>
      <c r="AEL164" s="74"/>
      <c r="AEM164" s="74"/>
      <c r="AEN164" s="74"/>
      <c r="AEO164" s="74"/>
      <c r="AEP164" s="74"/>
      <c r="AEQ164" s="74"/>
      <c r="AER164" s="74"/>
      <c r="AES164" s="74"/>
      <c r="AET164" s="74"/>
      <c r="AEU164" s="74"/>
      <c r="AEV164" s="74"/>
      <c r="AEW164" s="74"/>
      <c r="AEX164" s="74"/>
      <c r="AEY164" s="74"/>
      <c r="AEZ164" s="74"/>
      <c r="AFA164" s="74"/>
      <c r="AFB164" s="74"/>
      <c r="AFC164" s="74"/>
      <c r="AFD164" s="74"/>
      <c r="AFE164" s="74"/>
      <c r="AFF164" s="74"/>
      <c r="AFG164" s="74"/>
      <c r="AFH164" s="74"/>
      <c r="AFI164" s="74"/>
      <c r="AFJ164" s="74"/>
      <c r="AFK164" s="74"/>
      <c r="AFL164" s="74"/>
      <c r="AFM164" s="74"/>
      <c r="AFN164" s="74"/>
      <c r="AFO164" s="74"/>
      <c r="AFP164" s="74"/>
      <c r="AFQ164" s="74"/>
      <c r="AFR164" s="74"/>
      <c r="AFS164" s="74"/>
      <c r="AFT164" s="74"/>
      <c r="AFU164" s="74"/>
      <c r="AFV164" s="74"/>
      <c r="AFW164" s="74"/>
      <c r="AFX164" s="74"/>
      <c r="AFY164" s="74"/>
      <c r="AFZ164" s="74"/>
      <c r="AGA164" s="74"/>
      <c r="AGB164" s="74"/>
      <c r="AGC164" s="74"/>
      <c r="AGD164" s="74"/>
      <c r="AGE164" s="74"/>
      <c r="AGF164" s="74"/>
      <c r="AGG164" s="74"/>
      <c r="AGH164" s="74"/>
      <c r="AGI164" s="74"/>
      <c r="AGJ164" s="74"/>
      <c r="AGK164" s="74"/>
      <c r="AGL164" s="74"/>
      <c r="AGM164" s="74"/>
      <c r="AGN164" s="74"/>
      <c r="AGO164" s="74"/>
      <c r="AGP164" s="74"/>
      <c r="AGQ164" s="74"/>
      <c r="AGR164" s="74"/>
      <c r="AGS164" s="74"/>
      <c r="AGT164" s="74"/>
      <c r="AGU164" s="74"/>
      <c r="AGV164" s="74"/>
      <c r="AGW164" s="74"/>
      <c r="AGX164" s="74"/>
      <c r="AGY164" s="74"/>
      <c r="AGZ164" s="74"/>
      <c r="AHA164" s="74"/>
      <c r="AHB164" s="74"/>
      <c r="AHC164" s="74"/>
      <c r="AHD164" s="74"/>
      <c r="AHE164" s="74"/>
      <c r="AHF164" s="74"/>
      <c r="AHG164" s="74"/>
      <c r="AHH164" s="74"/>
      <c r="AHI164" s="74"/>
      <c r="AHJ164" s="74"/>
      <c r="AHK164" s="74"/>
      <c r="AHL164" s="74"/>
      <c r="AHM164" s="74"/>
      <c r="AHN164" s="74"/>
      <c r="AHO164" s="74"/>
      <c r="AHP164" s="74"/>
      <c r="AHQ164" s="74"/>
      <c r="AHR164" s="74"/>
      <c r="AHS164" s="74"/>
      <c r="AHT164" s="74"/>
      <c r="AHU164" s="74"/>
      <c r="AHV164" s="74"/>
      <c r="AHW164" s="74"/>
      <c r="AHX164" s="74"/>
      <c r="AHY164" s="74"/>
      <c r="AHZ164" s="74"/>
      <c r="AIA164" s="74"/>
      <c r="AIB164" s="74"/>
      <c r="AIC164" s="74"/>
      <c r="AID164" s="74"/>
      <c r="AIE164" s="74"/>
      <c r="AIF164" s="74"/>
      <c r="AIG164" s="74"/>
      <c r="AIH164" s="74"/>
      <c r="AII164" s="74"/>
      <c r="AIJ164" s="74"/>
      <c r="AIK164" s="74"/>
      <c r="AIL164" s="74"/>
      <c r="AIM164" s="74"/>
      <c r="AIN164" s="74"/>
      <c r="AIO164" s="74"/>
      <c r="AIP164" s="74"/>
      <c r="AIQ164" s="74"/>
      <c r="AIR164" s="74"/>
      <c r="AIS164" s="74"/>
      <c r="AIT164" s="74"/>
      <c r="AIU164" s="74"/>
      <c r="AIV164" s="74"/>
      <c r="AIW164" s="74"/>
      <c r="AIX164" s="74"/>
      <c r="AIY164" s="74"/>
      <c r="AIZ164" s="74"/>
      <c r="AJA164" s="74"/>
      <c r="AJB164" s="74"/>
      <c r="AJC164" s="74"/>
      <c r="AJD164" s="74"/>
      <c r="AJE164" s="74"/>
      <c r="AJF164" s="74"/>
      <c r="AJG164" s="74"/>
      <c r="AJH164" s="74"/>
      <c r="AJI164" s="74"/>
      <c r="AJJ164" s="74"/>
      <c r="AJK164" s="74"/>
      <c r="AJL164" s="74"/>
      <c r="AJM164" s="74"/>
      <c r="AJN164" s="74"/>
      <c r="AJO164" s="74"/>
      <c r="AJP164" s="74"/>
      <c r="AJQ164" s="74"/>
      <c r="AJR164" s="74"/>
      <c r="AJS164" s="74"/>
      <c r="AJT164" s="74"/>
      <c r="AJU164" s="74"/>
      <c r="AJV164" s="74"/>
      <c r="AJW164" s="74"/>
      <c r="AJX164" s="74"/>
      <c r="AJY164" s="74"/>
      <c r="AJZ164" s="74"/>
      <c r="AKA164" s="74"/>
      <c r="AKB164" s="74"/>
      <c r="AKC164" s="74"/>
      <c r="AKD164" s="74"/>
      <c r="AKE164" s="74"/>
      <c r="AKF164" s="74"/>
      <c r="AKG164" s="74"/>
      <c r="AKH164" s="74"/>
      <c r="AKI164" s="74"/>
      <c r="AKJ164" s="74"/>
      <c r="AKK164" s="74"/>
      <c r="AKL164" s="74"/>
      <c r="AKM164" s="74"/>
      <c r="AKN164" s="74"/>
      <c r="AKO164" s="74"/>
      <c r="AKP164" s="74"/>
      <c r="AKQ164" s="74"/>
      <c r="AKR164" s="74"/>
      <c r="AKS164" s="74"/>
      <c r="AKT164" s="74"/>
      <c r="AKU164" s="74"/>
      <c r="AKV164" s="74"/>
      <c r="AKW164" s="74"/>
      <c r="AKX164" s="74"/>
      <c r="AKY164" s="74"/>
      <c r="AKZ164" s="74"/>
      <c r="ALA164" s="74"/>
      <c r="ALB164" s="74"/>
      <c r="ALC164" s="74"/>
      <c r="ALD164" s="74"/>
      <c r="ALE164" s="74"/>
      <c r="ALF164" s="74"/>
      <c r="ALG164" s="74"/>
      <c r="ALH164" s="74"/>
      <c r="ALI164" s="74"/>
      <c r="ALJ164" s="74"/>
      <c r="ALK164" s="74"/>
      <c r="ALL164" s="74"/>
      <c r="ALM164" s="74"/>
      <c r="ALN164" s="74"/>
      <c r="ALO164" s="74"/>
      <c r="ALP164" s="74"/>
      <c r="ALQ164" s="74"/>
      <c r="ALR164" s="74"/>
      <c r="ALS164" s="74"/>
      <c r="ALT164" s="74"/>
      <c r="ALU164" s="74"/>
      <c r="ALV164" s="74"/>
      <c r="ALW164" s="74"/>
      <c r="ALX164" s="74"/>
      <c r="ALY164" s="74"/>
      <c r="ALZ164" s="74"/>
      <c r="AMA164" s="74"/>
      <c r="AMB164" s="74"/>
      <c r="AMC164" s="74"/>
      <c r="AMD164" s="74"/>
      <c r="AME164" s="74"/>
      <c r="AMF164" s="74"/>
      <c r="AMG164" s="74"/>
      <c r="AMH164" s="74"/>
      <c r="AMI164" s="74"/>
      <c r="AMJ164" s="74"/>
      <c r="AMK164" s="74"/>
      <c r="AML164" s="74"/>
      <c r="AMM164" s="74"/>
      <c r="AMN164" s="74"/>
      <c r="AMO164" s="74"/>
      <c r="AMP164" s="74"/>
      <c r="AMQ164" s="74"/>
      <c r="AMR164" s="74"/>
      <c r="AMS164" s="74"/>
      <c r="AMT164" s="74"/>
      <c r="AMU164" s="74"/>
      <c r="AMV164" s="74"/>
      <c r="AMW164" s="74"/>
      <c r="AMX164" s="74"/>
      <c r="AMY164" s="74"/>
      <c r="AMZ164" s="74"/>
      <c r="ANA164" s="74"/>
      <c r="ANB164" s="74"/>
      <c r="ANC164" s="74"/>
      <c r="AND164" s="74"/>
      <c r="ANE164" s="74"/>
      <c r="ANF164" s="74"/>
      <c r="ANG164" s="74"/>
      <c r="ANH164" s="74"/>
      <c r="ANI164" s="74"/>
      <c r="ANJ164" s="74"/>
      <c r="ANK164" s="74"/>
      <c r="ANL164" s="74"/>
      <c r="ANM164" s="74"/>
      <c r="ANN164" s="74"/>
      <c r="ANO164" s="74"/>
      <c r="ANP164" s="74"/>
      <c r="ANQ164" s="74"/>
      <c r="ANR164" s="74"/>
      <c r="ANS164" s="74"/>
      <c r="ANT164" s="74"/>
      <c r="ANU164" s="74"/>
      <c r="ANV164" s="74"/>
      <c r="ANW164" s="74"/>
      <c r="ANX164" s="74"/>
      <c r="ANY164" s="74"/>
      <c r="ANZ164" s="74"/>
      <c r="AOA164" s="74"/>
      <c r="AOB164" s="74"/>
      <c r="AOC164" s="74"/>
      <c r="AOD164" s="74"/>
      <c r="AOE164" s="74"/>
      <c r="AOF164" s="74"/>
      <c r="AOG164" s="74"/>
      <c r="AOH164" s="74"/>
      <c r="AOI164" s="74"/>
      <c r="AOJ164" s="74"/>
      <c r="AOK164" s="74"/>
      <c r="AOL164" s="74"/>
      <c r="AOM164" s="74"/>
      <c r="AON164" s="74"/>
      <c r="AOO164" s="74"/>
      <c r="AOP164" s="74"/>
      <c r="AOQ164" s="74"/>
      <c r="AOR164" s="74"/>
      <c r="AOS164" s="74"/>
      <c r="AOT164" s="74"/>
      <c r="AOU164" s="74"/>
      <c r="AOV164" s="74"/>
      <c r="AOW164" s="74"/>
      <c r="AOX164" s="74"/>
      <c r="AOY164" s="74"/>
      <c r="AOZ164" s="74"/>
      <c r="APA164" s="74"/>
      <c r="APB164" s="74"/>
      <c r="APC164" s="74"/>
      <c r="APD164" s="74"/>
      <c r="APE164" s="74"/>
      <c r="APF164" s="74"/>
      <c r="APG164" s="74"/>
      <c r="APH164" s="74"/>
      <c r="API164" s="74"/>
      <c r="APJ164" s="74"/>
      <c r="APK164" s="74"/>
      <c r="APL164" s="74"/>
      <c r="APM164" s="74"/>
      <c r="APN164" s="74"/>
      <c r="APO164" s="74"/>
      <c r="APP164" s="74"/>
      <c r="APQ164" s="74"/>
      <c r="APR164" s="74"/>
      <c r="APS164" s="74"/>
      <c r="APT164" s="74"/>
      <c r="APU164" s="74"/>
      <c r="APV164" s="74"/>
      <c r="APW164" s="74"/>
      <c r="APX164" s="74"/>
      <c r="APY164" s="74"/>
      <c r="APZ164" s="74"/>
      <c r="AQA164" s="74"/>
      <c r="AQB164" s="74"/>
      <c r="AQC164" s="74"/>
      <c r="AQD164" s="74"/>
      <c r="AQE164" s="74"/>
      <c r="AQF164" s="74"/>
      <c r="AQG164" s="74"/>
      <c r="AQH164" s="74"/>
      <c r="AQI164" s="74"/>
      <c r="AQJ164" s="74"/>
      <c r="AQK164" s="74"/>
      <c r="AQL164" s="74"/>
      <c r="AQM164" s="74"/>
      <c r="AQN164" s="74"/>
      <c r="AQO164" s="74"/>
      <c r="AQP164" s="74"/>
      <c r="AQQ164" s="74"/>
      <c r="AQR164" s="74"/>
      <c r="AQS164" s="74"/>
      <c r="AQT164" s="74"/>
      <c r="AQU164" s="74"/>
      <c r="AQV164" s="74"/>
      <c r="AQW164" s="74"/>
      <c r="AQX164" s="74"/>
      <c r="AQY164" s="74"/>
      <c r="AQZ164" s="74"/>
      <c r="ARA164" s="74"/>
      <c r="ARB164" s="74"/>
      <c r="ARC164" s="74"/>
      <c r="ARD164" s="74"/>
      <c r="ARE164" s="74"/>
      <c r="ARF164" s="74"/>
      <c r="ARG164" s="74"/>
      <c r="ARH164" s="74"/>
      <c r="ARI164" s="74"/>
      <c r="ARJ164" s="74"/>
      <c r="ARK164" s="74"/>
      <c r="ARL164" s="74"/>
      <c r="ARM164" s="74"/>
      <c r="ARN164" s="74"/>
      <c r="ARO164" s="74"/>
      <c r="ARP164" s="74"/>
      <c r="ARQ164" s="74"/>
      <c r="ARR164" s="74"/>
      <c r="ARS164" s="74"/>
      <c r="ART164" s="74"/>
      <c r="ARU164" s="74"/>
      <c r="ARV164" s="74"/>
      <c r="ARW164" s="74"/>
      <c r="ARX164" s="74"/>
      <c r="ARY164" s="74"/>
      <c r="ARZ164" s="74"/>
      <c r="ASA164" s="74"/>
      <c r="ASB164" s="74"/>
      <c r="ASC164" s="74"/>
      <c r="ASD164" s="74"/>
      <c r="ASE164" s="74"/>
      <c r="ASF164" s="74"/>
      <c r="ASG164" s="74"/>
      <c r="ASH164" s="74"/>
      <c r="ASI164" s="74"/>
      <c r="ASJ164" s="74"/>
      <c r="ASK164" s="74"/>
      <c r="ASL164" s="74"/>
      <c r="ASM164" s="74"/>
      <c r="ASN164" s="74"/>
      <c r="ASO164" s="74"/>
      <c r="ASP164" s="74"/>
      <c r="ASQ164" s="74"/>
      <c r="ASR164" s="74"/>
      <c r="ASS164" s="74"/>
      <c r="AST164" s="74"/>
      <c r="ASU164" s="74"/>
      <c r="ASV164" s="74"/>
      <c r="ASW164" s="74"/>
      <c r="ASX164" s="74"/>
      <c r="ASY164" s="74"/>
      <c r="ASZ164" s="74"/>
      <c r="ATA164" s="74"/>
      <c r="ATB164" s="74"/>
      <c r="ATC164" s="74"/>
      <c r="ATD164" s="74"/>
      <c r="ATE164" s="74"/>
      <c r="ATF164" s="74"/>
      <c r="ATG164" s="74"/>
      <c r="ATH164" s="74"/>
      <c r="ATI164" s="74"/>
      <c r="ATJ164" s="74"/>
      <c r="ATK164" s="74"/>
      <c r="ATL164" s="74"/>
      <c r="ATM164" s="74"/>
      <c r="ATN164" s="74"/>
      <c r="ATO164" s="74"/>
      <c r="ATP164" s="74"/>
      <c r="ATQ164" s="74"/>
      <c r="ATR164" s="74"/>
      <c r="ATS164" s="74"/>
      <c r="ATT164" s="74"/>
      <c r="ATU164" s="74"/>
      <c r="ATV164" s="74"/>
      <c r="ATW164" s="74"/>
      <c r="ATX164" s="74"/>
      <c r="ATY164" s="74"/>
      <c r="ATZ164" s="74"/>
      <c r="AUA164" s="74"/>
      <c r="AUB164" s="74"/>
      <c r="AUC164" s="74"/>
      <c r="AUD164" s="74"/>
      <c r="AUE164" s="74"/>
      <c r="AUF164" s="74"/>
      <c r="AUG164" s="74"/>
      <c r="AUH164" s="74"/>
      <c r="AUI164" s="74"/>
      <c r="AUJ164" s="74"/>
      <c r="AUK164" s="74"/>
      <c r="AUL164" s="74"/>
      <c r="AUM164" s="74"/>
      <c r="AUN164" s="74"/>
      <c r="AUO164" s="74"/>
      <c r="AUP164" s="74"/>
      <c r="AUQ164" s="74"/>
      <c r="AUR164" s="74"/>
      <c r="AUS164" s="74"/>
      <c r="AUT164" s="74"/>
      <c r="AUU164" s="74"/>
      <c r="AUV164" s="74"/>
      <c r="AUW164" s="74"/>
      <c r="AUX164" s="74"/>
      <c r="AUY164" s="74"/>
      <c r="AUZ164" s="74"/>
      <c r="AVA164" s="74"/>
      <c r="AVB164" s="74"/>
      <c r="AVC164" s="74"/>
      <c r="AVD164" s="74"/>
      <c r="AVE164" s="74"/>
      <c r="AVF164" s="74"/>
      <c r="AVG164" s="74"/>
      <c r="AVH164" s="74"/>
      <c r="AVI164" s="74"/>
      <c r="AVJ164" s="74"/>
      <c r="AVK164" s="74"/>
      <c r="AVL164" s="74"/>
      <c r="AVM164" s="74"/>
      <c r="AVN164" s="74"/>
      <c r="AVO164" s="74"/>
      <c r="AVP164" s="74"/>
      <c r="AVQ164" s="74"/>
      <c r="AVR164" s="74"/>
      <c r="AVS164" s="74"/>
      <c r="AVT164" s="74"/>
      <c r="AVU164" s="74"/>
      <c r="AVV164" s="74"/>
      <c r="AVW164" s="74"/>
      <c r="AVX164" s="74"/>
      <c r="AVY164" s="74"/>
      <c r="AVZ164" s="74"/>
      <c r="AWA164" s="74"/>
      <c r="AWB164" s="74"/>
      <c r="AWC164" s="74"/>
      <c r="AWD164" s="74"/>
      <c r="AWE164" s="74"/>
      <c r="AWF164" s="74"/>
      <c r="AWG164" s="74"/>
      <c r="AWH164" s="74"/>
      <c r="AWI164" s="74"/>
      <c r="AWJ164" s="74"/>
      <c r="AWK164" s="74"/>
      <c r="AWL164" s="74"/>
      <c r="AWM164" s="74"/>
      <c r="AWN164" s="74"/>
      <c r="AWO164" s="74"/>
      <c r="AWP164" s="74"/>
      <c r="AWQ164" s="74"/>
      <c r="AWR164" s="74"/>
      <c r="AWS164" s="74"/>
      <c r="AWT164" s="74"/>
      <c r="AWU164" s="74"/>
      <c r="AWV164" s="74"/>
      <c r="AWW164" s="74"/>
      <c r="AWX164" s="74"/>
      <c r="AWY164" s="74"/>
      <c r="AWZ164" s="74"/>
      <c r="AXA164" s="74"/>
      <c r="AXB164" s="74"/>
      <c r="AXC164" s="74"/>
      <c r="AXD164" s="74"/>
      <c r="AXE164" s="74"/>
      <c r="AXF164" s="74"/>
      <c r="AXG164" s="74"/>
      <c r="AXH164" s="74"/>
      <c r="AXI164" s="74"/>
      <c r="AXJ164" s="74"/>
      <c r="AXK164" s="74"/>
      <c r="AXL164" s="74"/>
      <c r="AXM164" s="74"/>
      <c r="AXN164" s="74"/>
      <c r="AXO164" s="74"/>
      <c r="AXP164" s="74"/>
      <c r="AXQ164" s="74"/>
      <c r="AXR164" s="74"/>
      <c r="AXS164" s="74"/>
      <c r="AXT164" s="74"/>
      <c r="AXU164" s="74"/>
      <c r="AXV164" s="74"/>
      <c r="AXW164" s="74"/>
      <c r="AXX164" s="74"/>
      <c r="AXY164" s="74"/>
      <c r="AXZ164" s="74"/>
      <c r="AYA164" s="74"/>
      <c r="AYB164" s="74"/>
      <c r="AYC164" s="74"/>
      <c r="AYD164" s="74"/>
      <c r="AYE164" s="74"/>
      <c r="AYF164" s="74"/>
      <c r="AYG164" s="74"/>
      <c r="AYH164" s="74"/>
      <c r="AYI164" s="74"/>
      <c r="AYJ164" s="74"/>
      <c r="AYK164" s="74"/>
      <c r="AYL164" s="74"/>
      <c r="AYM164" s="74"/>
      <c r="AYN164" s="74"/>
      <c r="AYO164" s="74"/>
      <c r="AYP164" s="74"/>
      <c r="AYQ164" s="74"/>
      <c r="AYR164" s="74"/>
      <c r="AYS164" s="74"/>
      <c r="AYT164" s="74"/>
      <c r="AYU164" s="74"/>
      <c r="AYV164" s="74"/>
      <c r="AYW164" s="74"/>
      <c r="AYX164" s="74"/>
      <c r="AYY164" s="74"/>
      <c r="AYZ164" s="74"/>
      <c r="AZA164" s="74"/>
      <c r="AZB164" s="74"/>
      <c r="AZC164" s="74"/>
      <c r="AZD164" s="74"/>
      <c r="AZE164" s="74"/>
      <c r="AZF164" s="74"/>
      <c r="AZG164" s="74"/>
      <c r="AZH164" s="74"/>
      <c r="AZI164" s="74"/>
      <c r="AZJ164" s="74"/>
      <c r="AZK164" s="74"/>
      <c r="AZL164" s="74"/>
      <c r="AZM164" s="74"/>
      <c r="AZN164" s="74"/>
      <c r="AZO164" s="74"/>
      <c r="AZP164" s="74"/>
      <c r="AZQ164" s="74"/>
      <c r="AZR164" s="74"/>
      <c r="AZS164" s="74"/>
      <c r="AZT164" s="74"/>
      <c r="AZU164" s="74"/>
      <c r="AZV164" s="74"/>
      <c r="AZW164" s="74"/>
      <c r="AZX164" s="74"/>
      <c r="AZY164" s="74"/>
      <c r="AZZ164" s="74"/>
      <c r="BAA164" s="74"/>
      <c r="BAB164" s="74"/>
      <c r="BAC164" s="74"/>
      <c r="BAD164" s="74"/>
      <c r="BAE164" s="74"/>
      <c r="BAF164" s="74"/>
      <c r="BAG164" s="74"/>
      <c r="BAH164" s="74"/>
      <c r="BAI164" s="74"/>
      <c r="BAJ164" s="74"/>
      <c r="BAK164" s="74"/>
      <c r="BAL164" s="74"/>
      <c r="BAM164" s="74"/>
      <c r="BAN164" s="74"/>
      <c r="BAO164" s="74"/>
      <c r="BAP164" s="74"/>
      <c r="BAQ164" s="74"/>
      <c r="BAR164" s="74"/>
      <c r="BAS164" s="74"/>
      <c r="BAT164" s="74"/>
      <c r="BAU164" s="74"/>
      <c r="BAV164" s="74"/>
      <c r="BAW164" s="74"/>
      <c r="BAX164" s="74"/>
      <c r="BAY164" s="74"/>
      <c r="BAZ164" s="74"/>
      <c r="BBA164" s="74"/>
      <c r="BBB164" s="74"/>
      <c r="BBC164" s="74"/>
      <c r="BBD164" s="74"/>
      <c r="BBE164" s="74"/>
      <c r="BBF164" s="74"/>
      <c r="BBG164" s="74"/>
      <c r="BBH164" s="74"/>
      <c r="BBI164" s="74"/>
      <c r="BBJ164" s="74"/>
      <c r="BBK164" s="74"/>
      <c r="BBL164" s="74"/>
      <c r="BBM164" s="74"/>
      <c r="BBN164" s="74"/>
      <c r="BBO164" s="74"/>
      <c r="BBP164" s="74"/>
      <c r="BBQ164" s="74"/>
      <c r="BBR164" s="74"/>
      <c r="BBS164" s="74"/>
      <c r="BBT164" s="74"/>
      <c r="BBU164" s="74"/>
      <c r="BBV164" s="74"/>
      <c r="BBW164" s="74"/>
      <c r="BBX164" s="74"/>
      <c r="BBY164" s="74"/>
      <c r="BBZ164" s="74"/>
      <c r="BCA164" s="74"/>
      <c r="BCB164" s="74"/>
      <c r="BCC164" s="74"/>
      <c r="BCD164" s="74"/>
      <c r="BCE164" s="74"/>
      <c r="BCF164" s="74"/>
      <c r="BCG164" s="74"/>
      <c r="BCH164" s="74"/>
      <c r="BCI164" s="74"/>
      <c r="BCJ164" s="74"/>
      <c r="BCK164" s="74"/>
      <c r="BCL164" s="74"/>
      <c r="BCM164" s="74"/>
      <c r="BCN164" s="74"/>
      <c r="BCO164" s="74"/>
      <c r="BCP164" s="74"/>
      <c r="BCQ164" s="74"/>
      <c r="BCR164" s="74"/>
      <c r="BCS164" s="74"/>
      <c r="BCT164" s="74"/>
      <c r="BCU164" s="74"/>
      <c r="BCV164" s="74"/>
      <c r="BCW164" s="74"/>
      <c r="BCX164" s="74"/>
      <c r="BCY164" s="74"/>
      <c r="BCZ164" s="74"/>
      <c r="BDA164" s="74"/>
      <c r="BDB164" s="74"/>
      <c r="BDC164" s="74"/>
      <c r="BDD164" s="74"/>
      <c r="BDE164" s="74"/>
      <c r="BDF164" s="74"/>
      <c r="BDG164" s="74"/>
      <c r="BDH164" s="74"/>
      <c r="BDI164" s="74"/>
      <c r="BDJ164" s="74"/>
      <c r="BDK164" s="74"/>
      <c r="BDL164" s="74"/>
      <c r="BDM164" s="74"/>
      <c r="BDN164" s="74"/>
      <c r="BDO164" s="74"/>
      <c r="BDP164" s="74"/>
      <c r="BDQ164" s="74"/>
      <c r="BDR164" s="74"/>
      <c r="BDS164" s="74"/>
      <c r="BDT164" s="74"/>
      <c r="BDU164" s="74"/>
      <c r="BDV164" s="74"/>
      <c r="BDW164" s="74"/>
      <c r="BDX164" s="74"/>
      <c r="BDY164" s="74"/>
      <c r="BDZ164" s="74"/>
      <c r="BEA164" s="74"/>
      <c r="BEB164" s="74"/>
      <c r="BEC164" s="74"/>
      <c r="BED164" s="74"/>
      <c r="BEE164" s="74"/>
      <c r="BEF164" s="74"/>
      <c r="BEG164" s="74"/>
      <c r="BEH164" s="74"/>
      <c r="BEI164" s="74"/>
      <c r="BEJ164" s="74"/>
      <c r="BEK164" s="74"/>
      <c r="BEL164" s="74"/>
      <c r="BEM164" s="74"/>
      <c r="BEN164" s="74"/>
      <c r="BEO164" s="74"/>
      <c r="BEP164" s="74"/>
      <c r="BEQ164" s="74"/>
      <c r="BER164" s="74"/>
      <c r="BES164" s="74"/>
      <c r="BET164" s="74"/>
      <c r="BEU164" s="74"/>
      <c r="BEV164" s="74"/>
      <c r="BEW164" s="74"/>
      <c r="BEX164" s="74"/>
      <c r="BEY164" s="74"/>
      <c r="BEZ164" s="74"/>
      <c r="BFA164" s="74"/>
      <c r="BFB164" s="74"/>
      <c r="BFC164" s="74"/>
      <c r="BFD164" s="74"/>
      <c r="BFE164" s="74"/>
      <c r="BFF164" s="74"/>
      <c r="BFG164" s="74"/>
      <c r="BFH164" s="74"/>
      <c r="BFI164" s="74"/>
      <c r="BFJ164" s="74"/>
      <c r="BFK164" s="74"/>
      <c r="BFL164" s="74"/>
      <c r="BFM164" s="74"/>
      <c r="BFN164" s="74"/>
      <c r="BFO164" s="74"/>
      <c r="BFP164" s="74"/>
      <c r="BFQ164" s="74"/>
      <c r="BFR164" s="74"/>
      <c r="BFS164" s="74"/>
      <c r="BFT164" s="74"/>
      <c r="BFU164" s="74"/>
      <c r="BFV164" s="74"/>
      <c r="BFW164" s="74"/>
      <c r="BFX164" s="74"/>
      <c r="BFY164" s="74"/>
      <c r="BFZ164" s="74"/>
      <c r="BGA164" s="74"/>
      <c r="BGB164" s="74"/>
      <c r="BGC164" s="74"/>
      <c r="BGD164" s="74"/>
      <c r="BGE164" s="74"/>
      <c r="BGF164" s="74"/>
      <c r="BGG164" s="74"/>
      <c r="BGH164" s="74"/>
      <c r="BGI164" s="74"/>
      <c r="BGJ164" s="74"/>
      <c r="BGK164" s="74"/>
      <c r="BGL164" s="74"/>
      <c r="BGM164" s="74"/>
      <c r="BGN164" s="74"/>
      <c r="BGO164" s="74"/>
      <c r="BGP164" s="74"/>
      <c r="BGQ164" s="74"/>
      <c r="BGR164" s="74"/>
      <c r="BGS164" s="74"/>
      <c r="BGT164" s="74"/>
      <c r="BGU164" s="74"/>
      <c r="BGV164" s="74"/>
      <c r="BGW164" s="74"/>
      <c r="BGX164" s="74"/>
      <c r="BGY164" s="74"/>
      <c r="BGZ164" s="74"/>
      <c r="BHA164" s="74"/>
      <c r="BHB164" s="74"/>
      <c r="BHC164" s="74"/>
      <c r="BHD164" s="74"/>
      <c r="BHE164" s="74"/>
      <c r="BHF164" s="74"/>
      <c r="BHG164" s="74"/>
      <c r="BHH164" s="74"/>
      <c r="BHI164" s="74"/>
      <c r="BHJ164" s="74"/>
      <c r="BHK164" s="74"/>
      <c r="BHL164" s="74"/>
      <c r="BHM164" s="74"/>
      <c r="BHN164" s="74"/>
      <c r="BHO164" s="74"/>
      <c r="BHP164" s="74"/>
      <c r="BHQ164" s="74"/>
      <c r="BHR164" s="74"/>
      <c r="BHS164" s="74"/>
      <c r="BHT164" s="74"/>
      <c r="BHU164" s="74"/>
      <c r="BHV164" s="74"/>
      <c r="BHW164" s="74"/>
      <c r="BHX164" s="74"/>
      <c r="BHY164" s="74"/>
      <c r="BHZ164" s="74"/>
      <c r="BIA164" s="74"/>
      <c r="BIB164" s="74"/>
      <c r="BIC164" s="74"/>
      <c r="BID164" s="74"/>
      <c r="BIE164" s="74"/>
      <c r="BIF164" s="74"/>
      <c r="BIG164" s="74"/>
      <c r="BIH164" s="74"/>
      <c r="BII164" s="74"/>
      <c r="BIJ164" s="74"/>
      <c r="BIK164" s="74"/>
      <c r="BIL164" s="74"/>
      <c r="BIM164" s="74"/>
      <c r="BIN164" s="74"/>
      <c r="BIO164" s="74"/>
      <c r="BIP164" s="74"/>
      <c r="BIQ164" s="74"/>
      <c r="BIR164" s="74"/>
      <c r="BIS164" s="74"/>
      <c r="BIT164" s="74"/>
      <c r="BIU164" s="74"/>
      <c r="BIV164" s="74"/>
      <c r="BIW164" s="74"/>
      <c r="BIX164" s="74"/>
      <c r="BIY164" s="74"/>
      <c r="BIZ164" s="74"/>
    </row>
    <row r="165" spans="1:1612" s="59" customFormat="1" ht="26.1" customHeight="1">
      <c r="A165" s="150"/>
      <c r="B165" s="151"/>
      <c r="C165" s="131"/>
      <c r="D165" s="87">
        <v>2018</v>
      </c>
      <c r="E165" s="87">
        <v>2018</v>
      </c>
      <c r="F165" s="87">
        <v>2018</v>
      </c>
      <c r="G165" s="85">
        <f t="shared" ref="G165" si="30">I165+K165</f>
        <v>784.92</v>
      </c>
      <c r="H165" s="86">
        <v>0</v>
      </c>
      <c r="I165" s="86">
        <v>0</v>
      </c>
      <c r="J165" s="86">
        <v>0</v>
      </c>
      <c r="K165" s="86">
        <v>784.92</v>
      </c>
      <c r="L165" s="86">
        <v>0</v>
      </c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/>
      <c r="GK165" s="74"/>
      <c r="GL165" s="74"/>
      <c r="GM165" s="74"/>
      <c r="GN165" s="74"/>
      <c r="GO165" s="74"/>
      <c r="GP165" s="74"/>
      <c r="GQ165" s="74"/>
      <c r="GR165" s="74"/>
      <c r="GS165" s="74"/>
      <c r="GT165" s="74"/>
      <c r="GU165" s="74"/>
      <c r="GV165" s="74"/>
      <c r="GW165" s="74"/>
      <c r="GX165" s="74"/>
      <c r="GY165" s="74"/>
      <c r="GZ165" s="74"/>
      <c r="HA165" s="74"/>
      <c r="HB165" s="74"/>
      <c r="HC165" s="74"/>
      <c r="HD165" s="74"/>
      <c r="HE165" s="74"/>
      <c r="HF165" s="74"/>
      <c r="HG165" s="74"/>
      <c r="HH165" s="74"/>
      <c r="HI165" s="74"/>
      <c r="HJ165" s="74"/>
      <c r="HK165" s="74"/>
      <c r="HL165" s="74"/>
      <c r="HM165" s="74"/>
      <c r="HN165" s="74"/>
      <c r="HO165" s="74"/>
      <c r="HP165" s="74"/>
      <c r="HQ165" s="74"/>
      <c r="HR165" s="74"/>
      <c r="HS165" s="74"/>
      <c r="HT165" s="74"/>
      <c r="HU165" s="74"/>
      <c r="HV165" s="74"/>
      <c r="HW165" s="74"/>
      <c r="HX165" s="74"/>
      <c r="HY165" s="74"/>
      <c r="HZ165" s="74"/>
      <c r="IA165" s="74"/>
      <c r="IB165" s="74"/>
      <c r="IC165" s="74"/>
      <c r="ID165" s="74"/>
      <c r="IE165" s="74"/>
      <c r="IF165" s="74"/>
      <c r="IG165" s="74"/>
      <c r="IH165" s="74"/>
      <c r="II165" s="74"/>
      <c r="IJ165" s="74"/>
      <c r="IK165" s="74"/>
      <c r="IL165" s="74"/>
      <c r="IM165" s="74"/>
      <c r="IN165" s="74"/>
      <c r="IO165" s="74"/>
      <c r="IP165" s="74"/>
      <c r="IQ165" s="74"/>
      <c r="IR165" s="74"/>
      <c r="IS165" s="74"/>
      <c r="IT165" s="74"/>
      <c r="IU165" s="74"/>
      <c r="IV165" s="74"/>
      <c r="IW165" s="74"/>
      <c r="IX165" s="74"/>
      <c r="IY165" s="74"/>
      <c r="IZ165" s="74"/>
      <c r="JA165" s="74"/>
      <c r="JB165" s="74"/>
      <c r="JC165" s="74"/>
      <c r="JD165" s="74"/>
      <c r="JE165" s="74"/>
      <c r="JF165" s="74"/>
      <c r="JG165" s="74"/>
      <c r="JH165" s="74"/>
      <c r="JI165" s="74"/>
      <c r="JJ165" s="74"/>
      <c r="JK165" s="74"/>
      <c r="JL165" s="74"/>
      <c r="JM165" s="74"/>
      <c r="JN165" s="74"/>
      <c r="JO165" s="74"/>
      <c r="JP165" s="74"/>
      <c r="JQ165" s="74"/>
      <c r="JR165" s="74"/>
      <c r="JS165" s="74"/>
      <c r="JT165" s="74"/>
      <c r="JU165" s="74"/>
      <c r="JV165" s="74"/>
      <c r="JW165" s="74"/>
      <c r="JX165" s="74"/>
      <c r="JY165" s="74"/>
      <c r="JZ165" s="74"/>
      <c r="KA165" s="74"/>
      <c r="KB165" s="74"/>
      <c r="KC165" s="74"/>
      <c r="KD165" s="74"/>
      <c r="KE165" s="74"/>
      <c r="KF165" s="74"/>
      <c r="KG165" s="74"/>
      <c r="KH165" s="74"/>
      <c r="KI165" s="74"/>
      <c r="KJ165" s="74"/>
      <c r="KK165" s="74"/>
      <c r="KL165" s="74"/>
      <c r="KM165" s="74"/>
      <c r="KN165" s="74"/>
      <c r="KO165" s="74"/>
      <c r="KP165" s="74"/>
      <c r="KQ165" s="74"/>
      <c r="KR165" s="74"/>
      <c r="KS165" s="74"/>
      <c r="KT165" s="74"/>
      <c r="KU165" s="74"/>
      <c r="KV165" s="74"/>
      <c r="KW165" s="74"/>
      <c r="KX165" s="74"/>
      <c r="KY165" s="74"/>
      <c r="KZ165" s="74"/>
      <c r="LA165" s="74"/>
      <c r="LB165" s="74"/>
      <c r="LC165" s="74"/>
      <c r="LD165" s="74"/>
      <c r="LE165" s="74"/>
      <c r="LF165" s="74"/>
      <c r="LG165" s="74"/>
      <c r="LH165" s="74"/>
      <c r="LI165" s="74"/>
      <c r="LJ165" s="74"/>
      <c r="LK165" s="74"/>
      <c r="LL165" s="74"/>
      <c r="LM165" s="74"/>
      <c r="LN165" s="74"/>
      <c r="LO165" s="74"/>
      <c r="LP165" s="74"/>
      <c r="LQ165" s="74"/>
      <c r="LR165" s="74"/>
      <c r="LS165" s="74"/>
      <c r="LT165" s="74"/>
      <c r="LU165" s="74"/>
      <c r="LV165" s="74"/>
      <c r="LW165" s="74"/>
      <c r="LX165" s="74"/>
      <c r="LY165" s="74"/>
      <c r="LZ165" s="74"/>
      <c r="MA165" s="74"/>
      <c r="MB165" s="74"/>
      <c r="MC165" s="74"/>
      <c r="MD165" s="74"/>
      <c r="ME165" s="74"/>
      <c r="MF165" s="74"/>
      <c r="MG165" s="74"/>
      <c r="MH165" s="74"/>
      <c r="MI165" s="74"/>
      <c r="MJ165" s="74"/>
      <c r="MK165" s="74"/>
      <c r="ML165" s="74"/>
      <c r="MM165" s="74"/>
      <c r="MN165" s="74"/>
      <c r="MO165" s="74"/>
      <c r="MP165" s="74"/>
      <c r="MQ165" s="74"/>
      <c r="MR165" s="74"/>
      <c r="MS165" s="74"/>
      <c r="MT165" s="74"/>
      <c r="MU165" s="74"/>
      <c r="MV165" s="74"/>
      <c r="MW165" s="74"/>
      <c r="MX165" s="74"/>
      <c r="MY165" s="74"/>
      <c r="MZ165" s="74"/>
      <c r="NA165" s="74"/>
      <c r="NB165" s="74"/>
      <c r="NC165" s="74"/>
      <c r="ND165" s="74"/>
      <c r="NE165" s="74"/>
      <c r="NF165" s="74"/>
      <c r="NG165" s="74"/>
      <c r="NH165" s="74"/>
      <c r="NI165" s="74"/>
      <c r="NJ165" s="74"/>
      <c r="NK165" s="74"/>
      <c r="NL165" s="74"/>
      <c r="NM165" s="74"/>
      <c r="NN165" s="74"/>
      <c r="NO165" s="74"/>
      <c r="NP165" s="74"/>
      <c r="NQ165" s="74"/>
      <c r="NR165" s="74"/>
      <c r="NS165" s="74"/>
      <c r="NT165" s="74"/>
      <c r="NU165" s="74"/>
      <c r="NV165" s="74"/>
      <c r="NW165" s="74"/>
      <c r="NX165" s="74"/>
      <c r="NY165" s="74"/>
      <c r="NZ165" s="74"/>
      <c r="OA165" s="74"/>
      <c r="OB165" s="74"/>
      <c r="OC165" s="74"/>
      <c r="OD165" s="74"/>
      <c r="OE165" s="74"/>
      <c r="OF165" s="74"/>
      <c r="OG165" s="74"/>
      <c r="OH165" s="74"/>
      <c r="OI165" s="74"/>
      <c r="OJ165" s="74"/>
      <c r="OK165" s="74"/>
      <c r="OL165" s="74"/>
      <c r="OM165" s="74"/>
      <c r="ON165" s="74"/>
      <c r="OO165" s="74"/>
      <c r="OP165" s="74"/>
      <c r="OQ165" s="74"/>
      <c r="OR165" s="74"/>
      <c r="OS165" s="74"/>
      <c r="OT165" s="74"/>
      <c r="OU165" s="74"/>
      <c r="OV165" s="74"/>
      <c r="OW165" s="74"/>
      <c r="OX165" s="74"/>
      <c r="OY165" s="74"/>
      <c r="OZ165" s="74"/>
      <c r="PA165" s="74"/>
      <c r="PB165" s="74"/>
      <c r="PC165" s="74"/>
      <c r="PD165" s="74"/>
      <c r="PE165" s="74"/>
      <c r="PF165" s="74"/>
      <c r="PG165" s="74"/>
      <c r="PH165" s="74"/>
      <c r="PI165" s="74"/>
      <c r="PJ165" s="74"/>
      <c r="PK165" s="74"/>
      <c r="PL165" s="74"/>
      <c r="PM165" s="74"/>
      <c r="PN165" s="74"/>
      <c r="PO165" s="74"/>
      <c r="PP165" s="74"/>
      <c r="PQ165" s="74"/>
      <c r="PR165" s="74"/>
      <c r="PS165" s="74"/>
      <c r="PT165" s="74"/>
      <c r="PU165" s="74"/>
      <c r="PV165" s="74"/>
      <c r="PW165" s="74"/>
      <c r="PX165" s="74"/>
      <c r="PY165" s="74"/>
      <c r="PZ165" s="74"/>
      <c r="QA165" s="74"/>
      <c r="QB165" s="74"/>
      <c r="QC165" s="74"/>
      <c r="QD165" s="74"/>
      <c r="QE165" s="74"/>
      <c r="QF165" s="74"/>
      <c r="QG165" s="74"/>
      <c r="QH165" s="74"/>
      <c r="QI165" s="74"/>
      <c r="QJ165" s="74"/>
      <c r="QK165" s="74"/>
      <c r="QL165" s="74"/>
      <c r="QM165" s="74"/>
      <c r="QN165" s="74"/>
      <c r="QO165" s="74"/>
      <c r="QP165" s="74"/>
      <c r="QQ165" s="74"/>
      <c r="QR165" s="74"/>
      <c r="QS165" s="74"/>
      <c r="QT165" s="74"/>
      <c r="QU165" s="74"/>
      <c r="QV165" s="74"/>
      <c r="QW165" s="74"/>
      <c r="QX165" s="74"/>
      <c r="QY165" s="74"/>
      <c r="QZ165" s="74"/>
      <c r="RA165" s="74"/>
      <c r="RB165" s="74"/>
      <c r="RC165" s="74"/>
      <c r="RD165" s="74"/>
      <c r="RE165" s="74"/>
      <c r="RF165" s="74"/>
      <c r="RG165" s="74"/>
      <c r="RH165" s="74"/>
      <c r="RI165" s="74"/>
      <c r="RJ165" s="74"/>
      <c r="RK165" s="74"/>
      <c r="RL165" s="74"/>
      <c r="RM165" s="74"/>
      <c r="RN165" s="74"/>
      <c r="RO165" s="74"/>
      <c r="RP165" s="74"/>
      <c r="RQ165" s="74"/>
      <c r="RR165" s="74"/>
      <c r="RS165" s="74"/>
      <c r="RT165" s="74"/>
      <c r="RU165" s="74"/>
      <c r="RV165" s="74"/>
      <c r="RW165" s="74"/>
      <c r="RX165" s="74"/>
      <c r="RY165" s="74"/>
      <c r="RZ165" s="74"/>
      <c r="SA165" s="74"/>
      <c r="SB165" s="74"/>
      <c r="SC165" s="74"/>
      <c r="SD165" s="74"/>
      <c r="SE165" s="74"/>
      <c r="SF165" s="74"/>
      <c r="SG165" s="74"/>
      <c r="SH165" s="74"/>
      <c r="SI165" s="74"/>
      <c r="SJ165" s="74"/>
      <c r="SK165" s="74"/>
      <c r="SL165" s="74"/>
      <c r="SM165" s="74"/>
      <c r="SN165" s="74"/>
      <c r="SO165" s="74"/>
      <c r="SP165" s="74"/>
      <c r="SQ165" s="74"/>
      <c r="SR165" s="74"/>
      <c r="SS165" s="74"/>
      <c r="ST165" s="74"/>
      <c r="SU165" s="74"/>
      <c r="SV165" s="74"/>
      <c r="SW165" s="74"/>
      <c r="SX165" s="74"/>
      <c r="SY165" s="74"/>
      <c r="SZ165" s="74"/>
      <c r="TA165" s="74"/>
      <c r="TB165" s="74"/>
      <c r="TC165" s="74"/>
      <c r="TD165" s="74"/>
      <c r="TE165" s="74"/>
      <c r="TF165" s="74"/>
      <c r="TG165" s="74"/>
      <c r="TH165" s="74"/>
      <c r="TI165" s="74"/>
      <c r="TJ165" s="74"/>
      <c r="TK165" s="74"/>
      <c r="TL165" s="74"/>
      <c r="TM165" s="74"/>
      <c r="TN165" s="74"/>
      <c r="TO165" s="74"/>
      <c r="TP165" s="74"/>
      <c r="TQ165" s="74"/>
      <c r="TR165" s="74"/>
      <c r="TS165" s="74"/>
      <c r="TT165" s="74"/>
      <c r="TU165" s="74"/>
      <c r="TV165" s="74"/>
      <c r="TW165" s="74"/>
      <c r="TX165" s="74"/>
      <c r="TY165" s="74"/>
      <c r="TZ165" s="74"/>
      <c r="UA165" s="74"/>
      <c r="UB165" s="74"/>
      <c r="UC165" s="74"/>
      <c r="UD165" s="74"/>
      <c r="UE165" s="74"/>
      <c r="UF165" s="74"/>
      <c r="UG165" s="74"/>
      <c r="UH165" s="74"/>
      <c r="UI165" s="74"/>
      <c r="UJ165" s="74"/>
      <c r="UK165" s="74"/>
      <c r="UL165" s="74"/>
      <c r="UM165" s="74"/>
      <c r="UN165" s="74"/>
      <c r="UO165" s="74"/>
      <c r="UP165" s="74"/>
      <c r="UQ165" s="74"/>
      <c r="UR165" s="74"/>
      <c r="US165" s="74"/>
      <c r="UT165" s="74"/>
      <c r="UU165" s="74"/>
      <c r="UV165" s="74"/>
      <c r="UW165" s="74"/>
      <c r="UX165" s="74"/>
      <c r="UY165" s="74"/>
      <c r="UZ165" s="74"/>
      <c r="VA165" s="74"/>
      <c r="VB165" s="74"/>
      <c r="VC165" s="74"/>
      <c r="VD165" s="74"/>
      <c r="VE165" s="74"/>
      <c r="VF165" s="74"/>
      <c r="VG165" s="74"/>
      <c r="VH165" s="74"/>
      <c r="VI165" s="74"/>
      <c r="VJ165" s="74"/>
      <c r="VK165" s="74"/>
      <c r="VL165" s="74"/>
      <c r="VM165" s="74"/>
      <c r="VN165" s="74"/>
      <c r="VO165" s="74"/>
      <c r="VP165" s="74"/>
      <c r="VQ165" s="74"/>
      <c r="VR165" s="74"/>
      <c r="VS165" s="74"/>
      <c r="VT165" s="74"/>
      <c r="VU165" s="74"/>
      <c r="VV165" s="74"/>
      <c r="VW165" s="74"/>
      <c r="VX165" s="74"/>
      <c r="VY165" s="74"/>
      <c r="VZ165" s="74"/>
      <c r="WA165" s="74"/>
      <c r="WB165" s="74"/>
      <c r="WC165" s="74"/>
      <c r="WD165" s="74"/>
      <c r="WE165" s="74"/>
      <c r="WF165" s="74"/>
      <c r="WG165" s="74"/>
      <c r="WH165" s="74"/>
      <c r="WI165" s="74"/>
      <c r="WJ165" s="74"/>
      <c r="WK165" s="74"/>
      <c r="WL165" s="74"/>
      <c r="WM165" s="74"/>
      <c r="WN165" s="74"/>
      <c r="WO165" s="74"/>
      <c r="WP165" s="74"/>
      <c r="WQ165" s="74"/>
      <c r="WR165" s="74"/>
      <c r="WS165" s="74"/>
      <c r="WT165" s="74"/>
      <c r="WU165" s="74"/>
      <c r="WV165" s="74"/>
      <c r="WW165" s="74"/>
      <c r="WX165" s="74"/>
      <c r="WY165" s="74"/>
      <c r="WZ165" s="74"/>
      <c r="XA165" s="74"/>
      <c r="XB165" s="74"/>
      <c r="XC165" s="74"/>
      <c r="XD165" s="74"/>
      <c r="XE165" s="74"/>
      <c r="XF165" s="74"/>
      <c r="XG165" s="74"/>
      <c r="XH165" s="74"/>
      <c r="XI165" s="74"/>
      <c r="XJ165" s="74"/>
      <c r="XK165" s="74"/>
      <c r="XL165" s="74"/>
      <c r="XM165" s="74"/>
      <c r="XN165" s="74"/>
      <c r="XO165" s="74"/>
      <c r="XP165" s="74"/>
      <c r="XQ165" s="74"/>
      <c r="XR165" s="74"/>
      <c r="XS165" s="74"/>
      <c r="XT165" s="74"/>
      <c r="XU165" s="74"/>
      <c r="XV165" s="74"/>
      <c r="XW165" s="74"/>
      <c r="XX165" s="74"/>
      <c r="XY165" s="74"/>
      <c r="XZ165" s="74"/>
      <c r="YA165" s="74"/>
      <c r="YB165" s="74"/>
      <c r="YC165" s="74"/>
      <c r="YD165" s="74"/>
      <c r="YE165" s="74"/>
      <c r="YF165" s="74"/>
      <c r="YG165" s="74"/>
      <c r="YH165" s="74"/>
      <c r="YI165" s="74"/>
      <c r="YJ165" s="74"/>
      <c r="YK165" s="74"/>
      <c r="YL165" s="74"/>
      <c r="YM165" s="74"/>
      <c r="YN165" s="74"/>
      <c r="YO165" s="74"/>
      <c r="YP165" s="74"/>
      <c r="YQ165" s="74"/>
      <c r="YR165" s="74"/>
      <c r="YS165" s="74"/>
      <c r="YT165" s="74"/>
      <c r="YU165" s="74"/>
      <c r="YV165" s="74"/>
      <c r="YW165" s="74"/>
      <c r="YX165" s="74"/>
      <c r="YY165" s="74"/>
      <c r="YZ165" s="74"/>
      <c r="ZA165" s="74"/>
      <c r="ZB165" s="74"/>
      <c r="ZC165" s="74"/>
      <c r="ZD165" s="74"/>
      <c r="ZE165" s="74"/>
      <c r="ZF165" s="74"/>
      <c r="ZG165" s="74"/>
      <c r="ZH165" s="74"/>
      <c r="ZI165" s="74"/>
      <c r="ZJ165" s="74"/>
      <c r="ZK165" s="74"/>
      <c r="ZL165" s="74"/>
      <c r="ZM165" s="74"/>
      <c r="ZN165" s="74"/>
      <c r="ZO165" s="74"/>
      <c r="ZP165" s="74"/>
      <c r="ZQ165" s="74"/>
      <c r="ZR165" s="74"/>
      <c r="ZS165" s="74"/>
      <c r="ZT165" s="74"/>
      <c r="ZU165" s="74"/>
      <c r="ZV165" s="74"/>
      <c r="ZW165" s="74"/>
      <c r="ZX165" s="74"/>
      <c r="ZY165" s="74"/>
      <c r="ZZ165" s="74"/>
      <c r="AAA165" s="74"/>
      <c r="AAB165" s="74"/>
      <c r="AAC165" s="74"/>
      <c r="AAD165" s="74"/>
      <c r="AAE165" s="74"/>
      <c r="AAF165" s="74"/>
      <c r="AAG165" s="74"/>
      <c r="AAH165" s="74"/>
      <c r="AAI165" s="74"/>
      <c r="AAJ165" s="74"/>
      <c r="AAK165" s="74"/>
      <c r="AAL165" s="74"/>
      <c r="AAM165" s="74"/>
      <c r="AAN165" s="74"/>
      <c r="AAO165" s="74"/>
      <c r="AAP165" s="74"/>
      <c r="AAQ165" s="74"/>
      <c r="AAR165" s="74"/>
      <c r="AAS165" s="74"/>
      <c r="AAT165" s="74"/>
      <c r="AAU165" s="74"/>
      <c r="AAV165" s="74"/>
      <c r="AAW165" s="74"/>
      <c r="AAX165" s="74"/>
      <c r="AAY165" s="74"/>
      <c r="AAZ165" s="74"/>
      <c r="ABA165" s="74"/>
      <c r="ABB165" s="74"/>
      <c r="ABC165" s="74"/>
      <c r="ABD165" s="74"/>
      <c r="ABE165" s="74"/>
      <c r="ABF165" s="74"/>
      <c r="ABG165" s="74"/>
      <c r="ABH165" s="74"/>
      <c r="ABI165" s="74"/>
      <c r="ABJ165" s="74"/>
      <c r="ABK165" s="74"/>
      <c r="ABL165" s="74"/>
      <c r="ABM165" s="74"/>
      <c r="ABN165" s="74"/>
      <c r="ABO165" s="74"/>
      <c r="ABP165" s="74"/>
      <c r="ABQ165" s="74"/>
      <c r="ABR165" s="74"/>
      <c r="ABS165" s="74"/>
      <c r="ABT165" s="74"/>
      <c r="ABU165" s="74"/>
      <c r="ABV165" s="74"/>
      <c r="ABW165" s="74"/>
      <c r="ABX165" s="74"/>
      <c r="ABY165" s="74"/>
      <c r="ABZ165" s="74"/>
      <c r="ACA165" s="74"/>
      <c r="ACB165" s="74"/>
      <c r="ACC165" s="74"/>
      <c r="ACD165" s="74"/>
      <c r="ACE165" s="74"/>
      <c r="ACF165" s="74"/>
      <c r="ACG165" s="74"/>
      <c r="ACH165" s="74"/>
      <c r="ACI165" s="74"/>
      <c r="ACJ165" s="74"/>
      <c r="ACK165" s="74"/>
      <c r="ACL165" s="74"/>
      <c r="ACM165" s="74"/>
      <c r="ACN165" s="74"/>
      <c r="ACO165" s="74"/>
      <c r="ACP165" s="74"/>
      <c r="ACQ165" s="74"/>
      <c r="ACR165" s="74"/>
      <c r="ACS165" s="74"/>
      <c r="ACT165" s="74"/>
      <c r="ACU165" s="74"/>
      <c r="ACV165" s="74"/>
      <c r="ACW165" s="74"/>
      <c r="ACX165" s="74"/>
      <c r="ACY165" s="74"/>
      <c r="ACZ165" s="74"/>
      <c r="ADA165" s="74"/>
      <c r="ADB165" s="74"/>
      <c r="ADC165" s="74"/>
      <c r="ADD165" s="74"/>
      <c r="ADE165" s="74"/>
      <c r="ADF165" s="74"/>
      <c r="ADG165" s="74"/>
      <c r="ADH165" s="74"/>
      <c r="ADI165" s="74"/>
      <c r="ADJ165" s="74"/>
      <c r="ADK165" s="74"/>
      <c r="ADL165" s="74"/>
      <c r="ADM165" s="74"/>
      <c r="ADN165" s="74"/>
      <c r="ADO165" s="74"/>
      <c r="ADP165" s="74"/>
      <c r="ADQ165" s="74"/>
      <c r="ADR165" s="74"/>
      <c r="ADS165" s="74"/>
      <c r="ADT165" s="74"/>
      <c r="ADU165" s="74"/>
      <c r="ADV165" s="74"/>
      <c r="ADW165" s="74"/>
      <c r="ADX165" s="74"/>
      <c r="ADY165" s="74"/>
      <c r="ADZ165" s="74"/>
      <c r="AEA165" s="74"/>
      <c r="AEB165" s="74"/>
      <c r="AEC165" s="74"/>
      <c r="AED165" s="74"/>
      <c r="AEE165" s="74"/>
      <c r="AEF165" s="74"/>
      <c r="AEG165" s="74"/>
      <c r="AEH165" s="74"/>
      <c r="AEI165" s="74"/>
      <c r="AEJ165" s="74"/>
      <c r="AEK165" s="74"/>
      <c r="AEL165" s="74"/>
      <c r="AEM165" s="74"/>
      <c r="AEN165" s="74"/>
      <c r="AEO165" s="74"/>
      <c r="AEP165" s="74"/>
      <c r="AEQ165" s="74"/>
      <c r="AER165" s="74"/>
      <c r="AES165" s="74"/>
      <c r="AET165" s="74"/>
      <c r="AEU165" s="74"/>
      <c r="AEV165" s="74"/>
      <c r="AEW165" s="74"/>
      <c r="AEX165" s="74"/>
      <c r="AEY165" s="74"/>
      <c r="AEZ165" s="74"/>
      <c r="AFA165" s="74"/>
      <c r="AFB165" s="74"/>
      <c r="AFC165" s="74"/>
      <c r="AFD165" s="74"/>
      <c r="AFE165" s="74"/>
      <c r="AFF165" s="74"/>
      <c r="AFG165" s="74"/>
      <c r="AFH165" s="74"/>
      <c r="AFI165" s="74"/>
      <c r="AFJ165" s="74"/>
      <c r="AFK165" s="74"/>
      <c r="AFL165" s="74"/>
      <c r="AFM165" s="74"/>
      <c r="AFN165" s="74"/>
      <c r="AFO165" s="74"/>
      <c r="AFP165" s="74"/>
      <c r="AFQ165" s="74"/>
      <c r="AFR165" s="74"/>
      <c r="AFS165" s="74"/>
      <c r="AFT165" s="74"/>
      <c r="AFU165" s="74"/>
      <c r="AFV165" s="74"/>
      <c r="AFW165" s="74"/>
      <c r="AFX165" s="74"/>
      <c r="AFY165" s="74"/>
      <c r="AFZ165" s="74"/>
      <c r="AGA165" s="74"/>
      <c r="AGB165" s="74"/>
      <c r="AGC165" s="74"/>
      <c r="AGD165" s="74"/>
      <c r="AGE165" s="74"/>
      <c r="AGF165" s="74"/>
      <c r="AGG165" s="74"/>
      <c r="AGH165" s="74"/>
      <c r="AGI165" s="74"/>
      <c r="AGJ165" s="74"/>
      <c r="AGK165" s="74"/>
      <c r="AGL165" s="74"/>
      <c r="AGM165" s="74"/>
      <c r="AGN165" s="74"/>
      <c r="AGO165" s="74"/>
      <c r="AGP165" s="74"/>
      <c r="AGQ165" s="74"/>
      <c r="AGR165" s="74"/>
      <c r="AGS165" s="74"/>
      <c r="AGT165" s="74"/>
      <c r="AGU165" s="74"/>
      <c r="AGV165" s="74"/>
      <c r="AGW165" s="74"/>
      <c r="AGX165" s="74"/>
      <c r="AGY165" s="74"/>
      <c r="AGZ165" s="74"/>
      <c r="AHA165" s="74"/>
      <c r="AHB165" s="74"/>
      <c r="AHC165" s="74"/>
      <c r="AHD165" s="74"/>
      <c r="AHE165" s="74"/>
      <c r="AHF165" s="74"/>
      <c r="AHG165" s="74"/>
      <c r="AHH165" s="74"/>
      <c r="AHI165" s="74"/>
      <c r="AHJ165" s="74"/>
      <c r="AHK165" s="74"/>
      <c r="AHL165" s="74"/>
      <c r="AHM165" s="74"/>
      <c r="AHN165" s="74"/>
      <c r="AHO165" s="74"/>
      <c r="AHP165" s="74"/>
      <c r="AHQ165" s="74"/>
      <c r="AHR165" s="74"/>
      <c r="AHS165" s="74"/>
      <c r="AHT165" s="74"/>
      <c r="AHU165" s="74"/>
      <c r="AHV165" s="74"/>
      <c r="AHW165" s="74"/>
      <c r="AHX165" s="74"/>
      <c r="AHY165" s="74"/>
      <c r="AHZ165" s="74"/>
      <c r="AIA165" s="74"/>
      <c r="AIB165" s="74"/>
      <c r="AIC165" s="74"/>
      <c r="AID165" s="74"/>
      <c r="AIE165" s="74"/>
      <c r="AIF165" s="74"/>
      <c r="AIG165" s="74"/>
      <c r="AIH165" s="74"/>
      <c r="AII165" s="74"/>
      <c r="AIJ165" s="74"/>
      <c r="AIK165" s="74"/>
      <c r="AIL165" s="74"/>
      <c r="AIM165" s="74"/>
      <c r="AIN165" s="74"/>
      <c r="AIO165" s="74"/>
      <c r="AIP165" s="74"/>
      <c r="AIQ165" s="74"/>
      <c r="AIR165" s="74"/>
      <c r="AIS165" s="74"/>
      <c r="AIT165" s="74"/>
      <c r="AIU165" s="74"/>
      <c r="AIV165" s="74"/>
      <c r="AIW165" s="74"/>
      <c r="AIX165" s="74"/>
      <c r="AIY165" s="74"/>
      <c r="AIZ165" s="74"/>
      <c r="AJA165" s="74"/>
      <c r="AJB165" s="74"/>
      <c r="AJC165" s="74"/>
      <c r="AJD165" s="74"/>
      <c r="AJE165" s="74"/>
      <c r="AJF165" s="74"/>
      <c r="AJG165" s="74"/>
      <c r="AJH165" s="74"/>
      <c r="AJI165" s="74"/>
      <c r="AJJ165" s="74"/>
      <c r="AJK165" s="74"/>
      <c r="AJL165" s="74"/>
      <c r="AJM165" s="74"/>
      <c r="AJN165" s="74"/>
      <c r="AJO165" s="74"/>
      <c r="AJP165" s="74"/>
      <c r="AJQ165" s="74"/>
      <c r="AJR165" s="74"/>
      <c r="AJS165" s="74"/>
      <c r="AJT165" s="74"/>
      <c r="AJU165" s="74"/>
      <c r="AJV165" s="74"/>
      <c r="AJW165" s="74"/>
      <c r="AJX165" s="74"/>
      <c r="AJY165" s="74"/>
      <c r="AJZ165" s="74"/>
      <c r="AKA165" s="74"/>
      <c r="AKB165" s="74"/>
      <c r="AKC165" s="74"/>
      <c r="AKD165" s="74"/>
      <c r="AKE165" s="74"/>
      <c r="AKF165" s="74"/>
      <c r="AKG165" s="74"/>
      <c r="AKH165" s="74"/>
      <c r="AKI165" s="74"/>
      <c r="AKJ165" s="74"/>
      <c r="AKK165" s="74"/>
      <c r="AKL165" s="74"/>
      <c r="AKM165" s="74"/>
      <c r="AKN165" s="74"/>
      <c r="AKO165" s="74"/>
      <c r="AKP165" s="74"/>
      <c r="AKQ165" s="74"/>
      <c r="AKR165" s="74"/>
      <c r="AKS165" s="74"/>
      <c r="AKT165" s="74"/>
      <c r="AKU165" s="74"/>
      <c r="AKV165" s="74"/>
      <c r="AKW165" s="74"/>
      <c r="AKX165" s="74"/>
      <c r="AKY165" s="74"/>
      <c r="AKZ165" s="74"/>
      <c r="ALA165" s="74"/>
      <c r="ALB165" s="74"/>
      <c r="ALC165" s="74"/>
      <c r="ALD165" s="74"/>
      <c r="ALE165" s="74"/>
      <c r="ALF165" s="74"/>
      <c r="ALG165" s="74"/>
      <c r="ALH165" s="74"/>
      <c r="ALI165" s="74"/>
      <c r="ALJ165" s="74"/>
      <c r="ALK165" s="74"/>
      <c r="ALL165" s="74"/>
      <c r="ALM165" s="74"/>
      <c r="ALN165" s="74"/>
      <c r="ALO165" s="74"/>
      <c r="ALP165" s="74"/>
      <c r="ALQ165" s="74"/>
      <c r="ALR165" s="74"/>
      <c r="ALS165" s="74"/>
      <c r="ALT165" s="74"/>
      <c r="ALU165" s="74"/>
      <c r="ALV165" s="74"/>
      <c r="ALW165" s="74"/>
      <c r="ALX165" s="74"/>
      <c r="ALY165" s="74"/>
      <c r="ALZ165" s="74"/>
      <c r="AMA165" s="74"/>
      <c r="AMB165" s="74"/>
      <c r="AMC165" s="74"/>
      <c r="AMD165" s="74"/>
      <c r="AME165" s="74"/>
      <c r="AMF165" s="74"/>
      <c r="AMG165" s="74"/>
      <c r="AMH165" s="74"/>
      <c r="AMI165" s="74"/>
      <c r="AMJ165" s="74"/>
      <c r="AMK165" s="74"/>
      <c r="AML165" s="74"/>
      <c r="AMM165" s="74"/>
      <c r="AMN165" s="74"/>
      <c r="AMO165" s="74"/>
      <c r="AMP165" s="74"/>
      <c r="AMQ165" s="74"/>
      <c r="AMR165" s="74"/>
      <c r="AMS165" s="74"/>
      <c r="AMT165" s="74"/>
      <c r="AMU165" s="74"/>
      <c r="AMV165" s="74"/>
      <c r="AMW165" s="74"/>
      <c r="AMX165" s="74"/>
      <c r="AMY165" s="74"/>
      <c r="AMZ165" s="74"/>
      <c r="ANA165" s="74"/>
      <c r="ANB165" s="74"/>
      <c r="ANC165" s="74"/>
      <c r="AND165" s="74"/>
      <c r="ANE165" s="74"/>
      <c r="ANF165" s="74"/>
      <c r="ANG165" s="74"/>
      <c r="ANH165" s="74"/>
      <c r="ANI165" s="74"/>
      <c r="ANJ165" s="74"/>
      <c r="ANK165" s="74"/>
      <c r="ANL165" s="74"/>
      <c r="ANM165" s="74"/>
      <c r="ANN165" s="74"/>
      <c r="ANO165" s="74"/>
      <c r="ANP165" s="74"/>
      <c r="ANQ165" s="74"/>
      <c r="ANR165" s="74"/>
      <c r="ANS165" s="74"/>
      <c r="ANT165" s="74"/>
      <c r="ANU165" s="74"/>
      <c r="ANV165" s="74"/>
      <c r="ANW165" s="74"/>
      <c r="ANX165" s="74"/>
      <c r="ANY165" s="74"/>
      <c r="ANZ165" s="74"/>
      <c r="AOA165" s="74"/>
      <c r="AOB165" s="74"/>
      <c r="AOC165" s="74"/>
      <c r="AOD165" s="74"/>
      <c r="AOE165" s="74"/>
      <c r="AOF165" s="74"/>
      <c r="AOG165" s="74"/>
      <c r="AOH165" s="74"/>
      <c r="AOI165" s="74"/>
      <c r="AOJ165" s="74"/>
      <c r="AOK165" s="74"/>
      <c r="AOL165" s="74"/>
      <c r="AOM165" s="74"/>
      <c r="AON165" s="74"/>
      <c r="AOO165" s="74"/>
      <c r="AOP165" s="74"/>
      <c r="AOQ165" s="74"/>
      <c r="AOR165" s="74"/>
      <c r="AOS165" s="74"/>
      <c r="AOT165" s="74"/>
      <c r="AOU165" s="74"/>
      <c r="AOV165" s="74"/>
      <c r="AOW165" s="74"/>
      <c r="AOX165" s="74"/>
      <c r="AOY165" s="74"/>
      <c r="AOZ165" s="74"/>
      <c r="APA165" s="74"/>
      <c r="APB165" s="74"/>
      <c r="APC165" s="74"/>
      <c r="APD165" s="74"/>
      <c r="APE165" s="74"/>
      <c r="APF165" s="74"/>
      <c r="APG165" s="74"/>
      <c r="APH165" s="74"/>
      <c r="API165" s="74"/>
      <c r="APJ165" s="74"/>
      <c r="APK165" s="74"/>
      <c r="APL165" s="74"/>
      <c r="APM165" s="74"/>
      <c r="APN165" s="74"/>
      <c r="APO165" s="74"/>
      <c r="APP165" s="74"/>
      <c r="APQ165" s="74"/>
      <c r="APR165" s="74"/>
      <c r="APS165" s="74"/>
      <c r="APT165" s="74"/>
      <c r="APU165" s="74"/>
      <c r="APV165" s="74"/>
      <c r="APW165" s="74"/>
      <c r="APX165" s="74"/>
      <c r="APY165" s="74"/>
      <c r="APZ165" s="74"/>
      <c r="AQA165" s="74"/>
      <c r="AQB165" s="74"/>
      <c r="AQC165" s="74"/>
      <c r="AQD165" s="74"/>
      <c r="AQE165" s="74"/>
      <c r="AQF165" s="74"/>
      <c r="AQG165" s="74"/>
      <c r="AQH165" s="74"/>
      <c r="AQI165" s="74"/>
      <c r="AQJ165" s="74"/>
      <c r="AQK165" s="74"/>
      <c r="AQL165" s="74"/>
      <c r="AQM165" s="74"/>
      <c r="AQN165" s="74"/>
      <c r="AQO165" s="74"/>
      <c r="AQP165" s="74"/>
      <c r="AQQ165" s="74"/>
      <c r="AQR165" s="74"/>
      <c r="AQS165" s="74"/>
      <c r="AQT165" s="74"/>
      <c r="AQU165" s="74"/>
      <c r="AQV165" s="74"/>
      <c r="AQW165" s="74"/>
      <c r="AQX165" s="74"/>
      <c r="AQY165" s="74"/>
      <c r="AQZ165" s="74"/>
      <c r="ARA165" s="74"/>
      <c r="ARB165" s="74"/>
      <c r="ARC165" s="74"/>
      <c r="ARD165" s="74"/>
      <c r="ARE165" s="74"/>
      <c r="ARF165" s="74"/>
      <c r="ARG165" s="74"/>
      <c r="ARH165" s="74"/>
      <c r="ARI165" s="74"/>
      <c r="ARJ165" s="74"/>
      <c r="ARK165" s="74"/>
      <c r="ARL165" s="74"/>
      <c r="ARM165" s="74"/>
      <c r="ARN165" s="74"/>
      <c r="ARO165" s="74"/>
      <c r="ARP165" s="74"/>
      <c r="ARQ165" s="74"/>
      <c r="ARR165" s="74"/>
      <c r="ARS165" s="74"/>
      <c r="ART165" s="74"/>
      <c r="ARU165" s="74"/>
      <c r="ARV165" s="74"/>
      <c r="ARW165" s="74"/>
      <c r="ARX165" s="74"/>
      <c r="ARY165" s="74"/>
      <c r="ARZ165" s="74"/>
      <c r="ASA165" s="74"/>
      <c r="ASB165" s="74"/>
      <c r="ASC165" s="74"/>
      <c r="ASD165" s="74"/>
      <c r="ASE165" s="74"/>
      <c r="ASF165" s="74"/>
      <c r="ASG165" s="74"/>
      <c r="ASH165" s="74"/>
      <c r="ASI165" s="74"/>
      <c r="ASJ165" s="74"/>
      <c r="ASK165" s="74"/>
      <c r="ASL165" s="74"/>
      <c r="ASM165" s="74"/>
      <c r="ASN165" s="74"/>
      <c r="ASO165" s="74"/>
      <c r="ASP165" s="74"/>
      <c r="ASQ165" s="74"/>
      <c r="ASR165" s="74"/>
      <c r="ASS165" s="74"/>
      <c r="AST165" s="74"/>
      <c r="ASU165" s="74"/>
      <c r="ASV165" s="74"/>
      <c r="ASW165" s="74"/>
      <c r="ASX165" s="74"/>
      <c r="ASY165" s="74"/>
      <c r="ASZ165" s="74"/>
      <c r="ATA165" s="74"/>
      <c r="ATB165" s="74"/>
      <c r="ATC165" s="74"/>
      <c r="ATD165" s="74"/>
      <c r="ATE165" s="74"/>
      <c r="ATF165" s="74"/>
      <c r="ATG165" s="74"/>
      <c r="ATH165" s="74"/>
      <c r="ATI165" s="74"/>
      <c r="ATJ165" s="74"/>
      <c r="ATK165" s="74"/>
      <c r="ATL165" s="74"/>
      <c r="ATM165" s="74"/>
      <c r="ATN165" s="74"/>
      <c r="ATO165" s="74"/>
      <c r="ATP165" s="74"/>
      <c r="ATQ165" s="74"/>
      <c r="ATR165" s="74"/>
      <c r="ATS165" s="74"/>
      <c r="ATT165" s="74"/>
      <c r="ATU165" s="74"/>
      <c r="ATV165" s="74"/>
      <c r="ATW165" s="74"/>
      <c r="ATX165" s="74"/>
      <c r="ATY165" s="74"/>
      <c r="ATZ165" s="74"/>
      <c r="AUA165" s="74"/>
      <c r="AUB165" s="74"/>
      <c r="AUC165" s="74"/>
      <c r="AUD165" s="74"/>
      <c r="AUE165" s="74"/>
      <c r="AUF165" s="74"/>
      <c r="AUG165" s="74"/>
      <c r="AUH165" s="74"/>
      <c r="AUI165" s="74"/>
      <c r="AUJ165" s="74"/>
      <c r="AUK165" s="74"/>
      <c r="AUL165" s="74"/>
      <c r="AUM165" s="74"/>
      <c r="AUN165" s="74"/>
      <c r="AUO165" s="74"/>
      <c r="AUP165" s="74"/>
      <c r="AUQ165" s="74"/>
      <c r="AUR165" s="74"/>
      <c r="AUS165" s="74"/>
      <c r="AUT165" s="74"/>
      <c r="AUU165" s="74"/>
      <c r="AUV165" s="74"/>
      <c r="AUW165" s="74"/>
      <c r="AUX165" s="74"/>
      <c r="AUY165" s="74"/>
      <c r="AUZ165" s="74"/>
      <c r="AVA165" s="74"/>
      <c r="AVB165" s="74"/>
      <c r="AVC165" s="74"/>
      <c r="AVD165" s="74"/>
      <c r="AVE165" s="74"/>
      <c r="AVF165" s="74"/>
      <c r="AVG165" s="74"/>
      <c r="AVH165" s="74"/>
      <c r="AVI165" s="74"/>
      <c r="AVJ165" s="74"/>
      <c r="AVK165" s="74"/>
      <c r="AVL165" s="74"/>
      <c r="AVM165" s="74"/>
      <c r="AVN165" s="74"/>
      <c r="AVO165" s="74"/>
      <c r="AVP165" s="74"/>
      <c r="AVQ165" s="74"/>
      <c r="AVR165" s="74"/>
      <c r="AVS165" s="74"/>
      <c r="AVT165" s="74"/>
      <c r="AVU165" s="74"/>
      <c r="AVV165" s="74"/>
      <c r="AVW165" s="74"/>
      <c r="AVX165" s="74"/>
      <c r="AVY165" s="74"/>
      <c r="AVZ165" s="74"/>
      <c r="AWA165" s="74"/>
      <c r="AWB165" s="74"/>
      <c r="AWC165" s="74"/>
      <c r="AWD165" s="74"/>
      <c r="AWE165" s="74"/>
      <c r="AWF165" s="74"/>
      <c r="AWG165" s="74"/>
      <c r="AWH165" s="74"/>
      <c r="AWI165" s="74"/>
      <c r="AWJ165" s="74"/>
      <c r="AWK165" s="74"/>
      <c r="AWL165" s="74"/>
      <c r="AWM165" s="74"/>
      <c r="AWN165" s="74"/>
      <c r="AWO165" s="74"/>
      <c r="AWP165" s="74"/>
      <c r="AWQ165" s="74"/>
      <c r="AWR165" s="74"/>
      <c r="AWS165" s="74"/>
      <c r="AWT165" s="74"/>
      <c r="AWU165" s="74"/>
      <c r="AWV165" s="74"/>
      <c r="AWW165" s="74"/>
      <c r="AWX165" s="74"/>
      <c r="AWY165" s="74"/>
      <c r="AWZ165" s="74"/>
      <c r="AXA165" s="74"/>
      <c r="AXB165" s="74"/>
      <c r="AXC165" s="74"/>
      <c r="AXD165" s="74"/>
      <c r="AXE165" s="74"/>
      <c r="AXF165" s="74"/>
      <c r="AXG165" s="74"/>
      <c r="AXH165" s="74"/>
      <c r="AXI165" s="74"/>
      <c r="AXJ165" s="74"/>
      <c r="AXK165" s="74"/>
      <c r="AXL165" s="74"/>
      <c r="AXM165" s="74"/>
      <c r="AXN165" s="74"/>
      <c r="AXO165" s="74"/>
      <c r="AXP165" s="74"/>
      <c r="AXQ165" s="74"/>
      <c r="AXR165" s="74"/>
      <c r="AXS165" s="74"/>
      <c r="AXT165" s="74"/>
      <c r="AXU165" s="74"/>
      <c r="AXV165" s="74"/>
      <c r="AXW165" s="74"/>
      <c r="AXX165" s="74"/>
      <c r="AXY165" s="74"/>
      <c r="AXZ165" s="74"/>
      <c r="AYA165" s="74"/>
      <c r="AYB165" s="74"/>
      <c r="AYC165" s="74"/>
      <c r="AYD165" s="74"/>
      <c r="AYE165" s="74"/>
      <c r="AYF165" s="74"/>
      <c r="AYG165" s="74"/>
      <c r="AYH165" s="74"/>
      <c r="AYI165" s="74"/>
      <c r="AYJ165" s="74"/>
      <c r="AYK165" s="74"/>
      <c r="AYL165" s="74"/>
      <c r="AYM165" s="74"/>
      <c r="AYN165" s="74"/>
      <c r="AYO165" s="74"/>
      <c r="AYP165" s="74"/>
      <c r="AYQ165" s="74"/>
      <c r="AYR165" s="74"/>
      <c r="AYS165" s="74"/>
      <c r="AYT165" s="74"/>
      <c r="AYU165" s="74"/>
      <c r="AYV165" s="74"/>
      <c r="AYW165" s="74"/>
      <c r="AYX165" s="74"/>
      <c r="AYY165" s="74"/>
      <c r="AYZ165" s="74"/>
      <c r="AZA165" s="74"/>
      <c r="AZB165" s="74"/>
      <c r="AZC165" s="74"/>
      <c r="AZD165" s="74"/>
      <c r="AZE165" s="74"/>
      <c r="AZF165" s="74"/>
      <c r="AZG165" s="74"/>
      <c r="AZH165" s="74"/>
      <c r="AZI165" s="74"/>
      <c r="AZJ165" s="74"/>
      <c r="AZK165" s="74"/>
      <c r="AZL165" s="74"/>
      <c r="AZM165" s="74"/>
      <c r="AZN165" s="74"/>
      <c r="AZO165" s="74"/>
      <c r="AZP165" s="74"/>
      <c r="AZQ165" s="74"/>
      <c r="AZR165" s="74"/>
      <c r="AZS165" s="74"/>
      <c r="AZT165" s="74"/>
      <c r="AZU165" s="74"/>
      <c r="AZV165" s="74"/>
      <c r="AZW165" s="74"/>
      <c r="AZX165" s="74"/>
      <c r="AZY165" s="74"/>
      <c r="AZZ165" s="74"/>
      <c r="BAA165" s="74"/>
      <c r="BAB165" s="74"/>
      <c r="BAC165" s="74"/>
      <c r="BAD165" s="74"/>
      <c r="BAE165" s="74"/>
      <c r="BAF165" s="74"/>
      <c r="BAG165" s="74"/>
      <c r="BAH165" s="74"/>
      <c r="BAI165" s="74"/>
      <c r="BAJ165" s="74"/>
      <c r="BAK165" s="74"/>
      <c r="BAL165" s="74"/>
      <c r="BAM165" s="74"/>
      <c r="BAN165" s="74"/>
      <c r="BAO165" s="74"/>
      <c r="BAP165" s="74"/>
      <c r="BAQ165" s="74"/>
      <c r="BAR165" s="74"/>
      <c r="BAS165" s="74"/>
      <c r="BAT165" s="74"/>
      <c r="BAU165" s="74"/>
      <c r="BAV165" s="74"/>
      <c r="BAW165" s="74"/>
      <c r="BAX165" s="74"/>
      <c r="BAY165" s="74"/>
      <c r="BAZ165" s="74"/>
      <c r="BBA165" s="74"/>
      <c r="BBB165" s="74"/>
      <c r="BBC165" s="74"/>
      <c r="BBD165" s="74"/>
      <c r="BBE165" s="74"/>
      <c r="BBF165" s="74"/>
      <c r="BBG165" s="74"/>
      <c r="BBH165" s="74"/>
      <c r="BBI165" s="74"/>
      <c r="BBJ165" s="74"/>
      <c r="BBK165" s="74"/>
      <c r="BBL165" s="74"/>
      <c r="BBM165" s="74"/>
      <c r="BBN165" s="74"/>
      <c r="BBO165" s="74"/>
      <c r="BBP165" s="74"/>
      <c r="BBQ165" s="74"/>
      <c r="BBR165" s="74"/>
      <c r="BBS165" s="74"/>
      <c r="BBT165" s="74"/>
      <c r="BBU165" s="74"/>
      <c r="BBV165" s="74"/>
      <c r="BBW165" s="74"/>
      <c r="BBX165" s="74"/>
      <c r="BBY165" s="74"/>
      <c r="BBZ165" s="74"/>
      <c r="BCA165" s="74"/>
      <c r="BCB165" s="74"/>
      <c r="BCC165" s="74"/>
      <c r="BCD165" s="74"/>
      <c r="BCE165" s="74"/>
      <c r="BCF165" s="74"/>
      <c r="BCG165" s="74"/>
      <c r="BCH165" s="74"/>
      <c r="BCI165" s="74"/>
      <c r="BCJ165" s="74"/>
      <c r="BCK165" s="74"/>
      <c r="BCL165" s="74"/>
      <c r="BCM165" s="74"/>
      <c r="BCN165" s="74"/>
      <c r="BCO165" s="74"/>
      <c r="BCP165" s="74"/>
      <c r="BCQ165" s="74"/>
      <c r="BCR165" s="74"/>
      <c r="BCS165" s="74"/>
      <c r="BCT165" s="74"/>
      <c r="BCU165" s="74"/>
      <c r="BCV165" s="74"/>
      <c r="BCW165" s="74"/>
      <c r="BCX165" s="74"/>
      <c r="BCY165" s="74"/>
      <c r="BCZ165" s="74"/>
      <c r="BDA165" s="74"/>
      <c r="BDB165" s="74"/>
      <c r="BDC165" s="74"/>
      <c r="BDD165" s="74"/>
      <c r="BDE165" s="74"/>
      <c r="BDF165" s="74"/>
      <c r="BDG165" s="74"/>
      <c r="BDH165" s="74"/>
      <c r="BDI165" s="74"/>
      <c r="BDJ165" s="74"/>
      <c r="BDK165" s="74"/>
      <c r="BDL165" s="74"/>
      <c r="BDM165" s="74"/>
      <c r="BDN165" s="74"/>
      <c r="BDO165" s="74"/>
      <c r="BDP165" s="74"/>
      <c r="BDQ165" s="74"/>
      <c r="BDR165" s="74"/>
      <c r="BDS165" s="74"/>
      <c r="BDT165" s="74"/>
      <c r="BDU165" s="74"/>
      <c r="BDV165" s="74"/>
      <c r="BDW165" s="74"/>
      <c r="BDX165" s="74"/>
      <c r="BDY165" s="74"/>
      <c r="BDZ165" s="74"/>
      <c r="BEA165" s="74"/>
      <c r="BEB165" s="74"/>
      <c r="BEC165" s="74"/>
      <c r="BED165" s="74"/>
      <c r="BEE165" s="74"/>
      <c r="BEF165" s="74"/>
      <c r="BEG165" s="74"/>
      <c r="BEH165" s="74"/>
      <c r="BEI165" s="74"/>
      <c r="BEJ165" s="74"/>
      <c r="BEK165" s="74"/>
      <c r="BEL165" s="74"/>
      <c r="BEM165" s="74"/>
      <c r="BEN165" s="74"/>
      <c r="BEO165" s="74"/>
      <c r="BEP165" s="74"/>
      <c r="BEQ165" s="74"/>
      <c r="BER165" s="74"/>
      <c r="BES165" s="74"/>
      <c r="BET165" s="74"/>
      <c r="BEU165" s="74"/>
      <c r="BEV165" s="74"/>
      <c r="BEW165" s="74"/>
      <c r="BEX165" s="74"/>
      <c r="BEY165" s="74"/>
      <c r="BEZ165" s="74"/>
      <c r="BFA165" s="74"/>
      <c r="BFB165" s="74"/>
      <c r="BFC165" s="74"/>
      <c r="BFD165" s="74"/>
      <c r="BFE165" s="74"/>
      <c r="BFF165" s="74"/>
      <c r="BFG165" s="74"/>
      <c r="BFH165" s="74"/>
      <c r="BFI165" s="74"/>
      <c r="BFJ165" s="74"/>
      <c r="BFK165" s="74"/>
      <c r="BFL165" s="74"/>
      <c r="BFM165" s="74"/>
      <c r="BFN165" s="74"/>
      <c r="BFO165" s="74"/>
      <c r="BFP165" s="74"/>
      <c r="BFQ165" s="74"/>
      <c r="BFR165" s="74"/>
      <c r="BFS165" s="74"/>
      <c r="BFT165" s="74"/>
      <c r="BFU165" s="74"/>
      <c r="BFV165" s="74"/>
      <c r="BFW165" s="74"/>
      <c r="BFX165" s="74"/>
      <c r="BFY165" s="74"/>
      <c r="BFZ165" s="74"/>
      <c r="BGA165" s="74"/>
      <c r="BGB165" s="74"/>
      <c r="BGC165" s="74"/>
      <c r="BGD165" s="74"/>
      <c r="BGE165" s="74"/>
      <c r="BGF165" s="74"/>
      <c r="BGG165" s="74"/>
      <c r="BGH165" s="74"/>
      <c r="BGI165" s="74"/>
      <c r="BGJ165" s="74"/>
      <c r="BGK165" s="74"/>
      <c r="BGL165" s="74"/>
      <c r="BGM165" s="74"/>
      <c r="BGN165" s="74"/>
      <c r="BGO165" s="74"/>
      <c r="BGP165" s="74"/>
      <c r="BGQ165" s="74"/>
      <c r="BGR165" s="74"/>
      <c r="BGS165" s="74"/>
      <c r="BGT165" s="74"/>
      <c r="BGU165" s="74"/>
      <c r="BGV165" s="74"/>
      <c r="BGW165" s="74"/>
      <c r="BGX165" s="74"/>
      <c r="BGY165" s="74"/>
      <c r="BGZ165" s="74"/>
      <c r="BHA165" s="74"/>
      <c r="BHB165" s="74"/>
      <c r="BHC165" s="74"/>
      <c r="BHD165" s="74"/>
      <c r="BHE165" s="74"/>
      <c r="BHF165" s="74"/>
      <c r="BHG165" s="74"/>
      <c r="BHH165" s="74"/>
      <c r="BHI165" s="74"/>
      <c r="BHJ165" s="74"/>
      <c r="BHK165" s="74"/>
      <c r="BHL165" s="74"/>
      <c r="BHM165" s="74"/>
      <c r="BHN165" s="74"/>
      <c r="BHO165" s="74"/>
      <c r="BHP165" s="74"/>
      <c r="BHQ165" s="74"/>
      <c r="BHR165" s="74"/>
      <c r="BHS165" s="74"/>
      <c r="BHT165" s="74"/>
      <c r="BHU165" s="74"/>
      <c r="BHV165" s="74"/>
      <c r="BHW165" s="74"/>
      <c r="BHX165" s="74"/>
      <c r="BHY165" s="74"/>
      <c r="BHZ165" s="74"/>
      <c r="BIA165" s="74"/>
      <c r="BIB165" s="74"/>
      <c r="BIC165" s="74"/>
      <c r="BID165" s="74"/>
      <c r="BIE165" s="74"/>
      <c r="BIF165" s="74"/>
      <c r="BIG165" s="74"/>
      <c r="BIH165" s="74"/>
      <c r="BII165" s="74"/>
      <c r="BIJ165" s="74"/>
      <c r="BIK165" s="74"/>
      <c r="BIL165" s="74"/>
      <c r="BIM165" s="74"/>
      <c r="BIN165" s="74"/>
      <c r="BIO165" s="74"/>
      <c r="BIP165" s="74"/>
      <c r="BIQ165" s="74"/>
      <c r="BIR165" s="74"/>
      <c r="BIS165" s="74"/>
      <c r="BIT165" s="74"/>
      <c r="BIU165" s="74"/>
      <c r="BIV165" s="74"/>
      <c r="BIW165" s="74"/>
      <c r="BIX165" s="74"/>
      <c r="BIY165" s="74"/>
      <c r="BIZ165" s="74"/>
    </row>
    <row r="166" spans="1:1612" ht="30" customHeight="1">
      <c r="A166" s="145" t="s">
        <v>97</v>
      </c>
      <c r="B166" s="145"/>
      <c r="C166" s="102" t="s">
        <v>169</v>
      </c>
      <c r="D166" s="110">
        <v>2016</v>
      </c>
      <c r="E166" s="110">
        <v>2016</v>
      </c>
      <c r="F166" s="110">
        <v>2016</v>
      </c>
      <c r="G166" s="165">
        <f t="shared" si="28"/>
        <v>805.03499999999997</v>
      </c>
      <c r="H166" s="165">
        <v>0</v>
      </c>
      <c r="I166" s="165">
        <v>0</v>
      </c>
      <c r="J166" s="165">
        <v>0</v>
      </c>
      <c r="K166" s="165">
        <v>805.03499999999997</v>
      </c>
      <c r="L166" s="165">
        <v>0</v>
      </c>
    </row>
    <row r="167" spans="1:1612" ht="20.25" customHeight="1">
      <c r="A167" s="145"/>
      <c r="B167" s="145"/>
      <c r="C167" s="102"/>
      <c r="D167" s="109"/>
      <c r="E167" s="109">
        <v>2017</v>
      </c>
      <c r="F167" s="109">
        <v>2017</v>
      </c>
      <c r="G167" s="166"/>
      <c r="H167" s="166">
        <v>0</v>
      </c>
      <c r="I167" s="166">
        <v>0</v>
      </c>
      <c r="J167" s="166">
        <v>0</v>
      </c>
      <c r="K167" s="166">
        <v>2000</v>
      </c>
      <c r="L167" s="166">
        <v>0</v>
      </c>
    </row>
    <row r="168" spans="1:1612" ht="33.200000000000003" customHeight="1">
      <c r="A168" s="145" t="s">
        <v>98</v>
      </c>
      <c r="B168" s="145"/>
      <c r="C168" s="102" t="s">
        <v>169</v>
      </c>
      <c r="D168" s="6">
        <v>2016</v>
      </c>
      <c r="E168" s="6">
        <v>2016</v>
      </c>
      <c r="F168" s="6">
        <v>2016</v>
      </c>
      <c r="G168" s="28">
        <f t="shared" si="28"/>
        <v>200</v>
      </c>
      <c r="H168" s="14">
        <v>0</v>
      </c>
      <c r="I168" s="14">
        <v>0</v>
      </c>
      <c r="J168" s="14">
        <v>0</v>
      </c>
      <c r="K168" s="14">
        <v>200</v>
      </c>
      <c r="L168" s="14">
        <v>0</v>
      </c>
    </row>
    <row r="169" spans="1:1612" s="59" customFormat="1" ht="33.200000000000003" customHeight="1">
      <c r="A169" s="145"/>
      <c r="B169" s="145"/>
      <c r="C169" s="102"/>
      <c r="D169" s="79">
        <v>2017</v>
      </c>
      <c r="E169" s="79">
        <v>2017</v>
      </c>
      <c r="F169" s="79">
        <v>2017</v>
      </c>
      <c r="G169" s="76">
        <f t="shared" si="28"/>
        <v>0</v>
      </c>
      <c r="H169" s="80">
        <v>0</v>
      </c>
      <c r="I169" s="80">
        <v>0</v>
      </c>
      <c r="J169" s="80">
        <v>0</v>
      </c>
      <c r="K169" s="80">
        <v>0</v>
      </c>
      <c r="L169" s="80">
        <v>0</v>
      </c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/>
      <c r="GK169" s="74"/>
      <c r="GL169" s="74"/>
      <c r="GM169" s="74"/>
      <c r="GN169" s="74"/>
      <c r="GO169" s="74"/>
      <c r="GP169" s="74"/>
      <c r="GQ169" s="74"/>
      <c r="GR169" s="74"/>
      <c r="GS169" s="74"/>
      <c r="GT169" s="74"/>
      <c r="GU169" s="74"/>
      <c r="GV169" s="74"/>
      <c r="GW169" s="74"/>
      <c r="GX169" s="74"/>
      <c r="GY169" s="74"/>
      <c r="GZ169" s="74"/>
      <c r="HA169" s="74"/>
      <c r="HB169" s="74"/>
      <c r="HC169" s="74"/>
      <c r="HD169" s="74"/>
      <c r="HE169" s="74"/>
      <c r="HF169" s="74"/>
      <c r="HG169" s="74"/>
      <c r="HH169" s="74"/>
      <c r="HI169" s="74"/>
      <c r="HJ169" s="74"/>
      <c r="HK169" s="74"/>
      <c r="HL169" s="74"/>
      <c r="HM169" s="74"/>
      <c r="HN169" s="74"/>
      <c r="HO169" s="74"/>
      <c r="HP169" s="74"/>
      <c r="HQ169" s="74"/>
      <c r="HR169" s="74"/>
      <c r="HS169" s="74"/>
      <c r="HT169" s="74"/>
      <c r="HU169" s="74"/>
      <c r="HV169" s="74"/>
      <c r="HW169" s="74"/>
      <c r="HX169" s="74"/>
      <c r="HY169" s="74"/>
      <c r="HZ169" s="74"/>
      <c r="IA169" s="74"/>
      <c r="IB169" s="74"/>
      <c r="IC169" s="74"/>
      <c r="ID169" s="74"/>
      <c r="IE169" s="74"/>
      <c r="IF169" s="74"/>
      <c r="IG169" s="74"/>
      <c r="IH169" s="74"/>
      <c r="II169" s="74"/>
      <c r="IJ169" s="74"/>
      <c r="IK169" s="74"/>
      <c r="IL169" s="74"/>
      <c r="IM169" s="74"/>
      <c r="IN169" s="74"/>
      <c r="IO169" s="74"/>
      <c r="IP169" s="74"/>
      <c r="IQ169" s="74"/>
      <c r="IR169" s="74"/>
      <c r="IS169" s="74"/>
      <c r="IT169" s="74"/>
      <c r="IU169" s="74"/>
      <c r="IV169" s="74"/>
      <c r="IW169" s="74"/>
      <c r="IX169" s="74"/>
      <c r="IY169" s="74"/>
      <c r="IZ169" s="74"/>
      <c r="JA169" s="74"/>
      <c r="JB169" s="74"/>
      <c r="JC169" s="74"/>
      <c r="JD169" s="74"/>
      <c r="JE169" s="74"/>
      <c r="JF169" s="74"/>
      <c r="JG169" s="74"/>
      <c r="JH169" s="74"/>
      <c r="JI169" s="74"/>
      <c r="JJ169" s="74"/>
      <c r="JK169" s="74"/>
      <c r="JL169" s="74"/>
      <c r="JM169" s="74"/>
      <c r="JN169" s="74"/>
      <c r="JO169" s="74"/>
      <c r="JP169" s="74"/>
      <c r="JQ169" s="74"/>
      <c r="JR169" s="74"/>
      <c r="JS169" s="74"/>
      <c r="JT169" s="74"/>
      <c r="JU169" s="74"/>
      <c r="JV169" s="74"/>
      <c r="JW169" s="74"/>
      <c r="JX169" s="74"/>
      <c r="JY169" s="74"/>
      <c r="JZ169" s="74"/>
      <c r="KA169" s="74"/>
      <c r="KB169" s="74"/>
      <c r="KC169" s="74"/>
      <c r="KD169" s="74"/>
      <c r="KE169" s="74"/>
      <c r="KF169" s="74"/>
      <c r="KG169" s="74"/>
      <c r="KH169" s="74"/>
      <c r="KI169" s="74"/>
      <c r="KJ169" s="74"/>
      <c r="KK169" s="74"/>
      <c r="KL169" s="74"/>
      <c r="KM169" s="74"/>
      <c r="KN169" s="74"/>
      <c r="KO169" s="74"/>
      <c r="KP169" s="74"/>
      <c r="KQ169" s="74"/>
      <c r="KR169" s="74"/>
      <c r="KS169" s="74"/>
      <c r="KT169" s="74"/>
      <c r="KU169" s="74"/>
      <c r="KV169" s="74"/>
      <c r="KW169" s="74"/>
      <c r="KX169" s="74"/>
      <c r="KY169" s="74"/>
      <c r="KZ169" s="74"/>
      <c r="LA169" s="74"/>
      <c r="LB169" s="74"/>
      <c r="LC169" s="74"/>
      <c r="LD169" s="74"/>
      <c r="LE169" s="74"/>
      <c r="LF169" s="74"/>
      <c r="LG169" s="74"/>
      <c r="LH169" s="74"/>
      <c r="LI169" s="74"/>
      <c r="LJ169" s="74"/>
      <c r="LK169" s="74"/>
      <c r="LL169" s="74"/>
      <c r="LM169" s="74"/>
      <c r="LN169" s="74"/>
      <c r="LO169" s="74"/>
      <c r="LP169" s="74"/>
      <c r="LQ169" s="74"/>
      <c r="LR169" s="74"/>
      <c r="LS169" s="74"/>
      <c r="LT169" s="74"/>
      <c r="LU169" s="74"/>
      <c r="LV169" s="74"/>
      <c r="LW169" s="74"/>
      <c r="LX169" s="74"/>
      <c r="LY169" s="74"/>
      <c r="LZ169" s="74"/>
      <c r="MA169" s="74"/>
      <c r="MB169" s="74"/>
      <c r="MC169" s="74"/>
      <c r="MD169" s="74"/>
      <c r="ME169" s="74"/>
      <c r="MF169" s="74"/>
      <c r="MG169" s="74"/>
      <c r="MH169" s="74"/>
      <c r="MI169" s="74"/>
      <c r="MJ169" s="74"/>
      <c r="MK169" s="74"/>
      <c r="ML169" s="74"/>
      <c r="MM169" s="74"/>
      <c r="MN169" s="74"/>
      <c r="MO169" s="74"/>
      <c r="MP169" s="74"/>
      <c r="MQ169" s="74"/>
      <c r="MR169" s="74"/>
      <c r="MS169" s="74"/>
      <c r="MT169" s="74"/>
      <c r="MU169" s="74"/>
      <c r="MV169" s="74"/>
      <c r="MW169" s="74"/>
      <c r="MX169" s="74"/>
      <c r="MY169" s="74"/>
      <c r="MZ169" s="74"/>
      <c r="NA169" s="74"/>
      <c r="NB169" s="74"/>
      <c r="NC169" s="74"/>
      <c r="ND169" s="74"/>
      <c r="NE169" s="74"/>
      <c r="NF169" s="74"/>
      <c r="NG169" s="74"/>
      <c r="NH169" s="74"/>
      <c r="NI169" s="74"/>
      <c r="NJ169" s="74"/>
      <c r="NK169" s="74"/>
      <c r="NL169" s="74"/>
      <c r="NM169" s="74"/>
      <c r="NN169" s="74"/>
      <c r="NO169" s="74"/>
      <c r="NP169" s="74"/>
      <c r="NQ169" s="74"/>
      <c r="NR169" s="74"/>
      <c r="NS169" s="74"/>
      <c r="NT169" s="74"/>
      <c r="NU169" s="74"/>
      <c r="NV169" s="74"/>
      <c r="NW169" s="74"/>
      <c r="NX169" s="74"/>
      <c r="NY169" s="74"/>
      <c r="NZ169" s="74"/>
      <c r="OA169" s="74"/>
      <c r="OB169" s="74"/>
      <c r="OC169" s="74"/>
      <c r="OD169" s="74"/>
      <c r="OE169" s="74"/>
      <c r="OF169" s="74"/>
      <c r="OG169" s="74"/>
      <c r="OH169" s="74"/>
      <c r="OI169" s="74"/>
      <c r="OJ169" s="74"/>
      <c r="OK169" s="74"/>
      <c r="OL169" s="74"/>
      <c r="OM169" s="74"/>
      <c r="ON169" s="74"/>
      <c r="OO169" s="74"/>
      <c r="OP169" s="74"/>
      <c r="OQ169" s="74"/>
      <c r="OR169" s="74"/>
      <c r="OS169" s="74"/>
      <c r="OT169" s="74"/>
      <c r="OU169" s="74"/>
      <c r="OV169" s="74"/>
      <c r="OW169" s="74"/>
      <c r="OX169" s="74"/>
      <c r="OY169" s="74"/>
      <c r="OZ169" s="74"/>
      <c r="PA169" s="74"/>
      <c r="PB169" s="74"/>
      <c r="PC169" s="74"/>
      <c r="PD169" s="74"/>
      <c r="PE169" s="74"/>
      <c r="PF169" s="74"/>
      <c r="PG169" s="74"/>
      <c r="PH169" s="74"/>
      <c r="PI169" s="74"/>
      <c r="PJ169" s="74"/>
      <c r="PK169" s="74"/>
      <c r="PL169" s="74"/>
      <c r="PM169" s="74"/>
      <c r="PN169" s="74"/>
      <c r="PO169" s="74"/>
      <c r="PP169" s="74"/>
      <c r="PQ169" s="74"/>
      <c r="PR169" s="74"/>
      <c r="PS169" s="74"/>
      <c r="PT169" s="74"/>
      <c r="PU169" s="74"/>
      <c r="PV169" s="74"/>
      <c r="PW169" s="74"/>
      <c r="PX169" s="74"/>
      <c r="PY169" s="74"/>
      <c r="PZ169" s="74"/>
      <c r="QA169" s="74"/>
      <c r="QB169" s="74"/>
      <c r="QC169" s="74"/>
      <c r="QD169" s="74"/>
      <c r="QE169" s="74"/>
      <c r="QF169" s="74"/>
      <c r="QG169" s="74"/>
      <c r="QH169" s="74"/>
      <c r="QI169" s="74"/>
      <c r="QJ169" s="74"/>
      <c r="QK169" s="74"/>
      <c r="QL169" s="74"/>
      <c r="QM169" s="74"/>
      <c r="QN169" s="74"/>
      <c r="QO169" s="74"/>
      <c r="QP169" s="74"/>
      <c r="QQ169" s="74"/>
      <c r="QR169" s="74"/>
      <c r="QS169" s="74"/>
      <c r="QT169" s="74"/>
      <c r="QU169" s="74"/>
      <c r="QV169" s="74"/>
      <c r="QW169" s="74"/>
      <c r="QX169" s="74"/>
      <c r="QY169" s="74"/>
      <c r="QZ169" s="74"/>
      <c r="RA169" s="74"/>
      <c r="RB169" s="74"/>
      <c r="RC169" s="74"/>
      <c r="RD169" s="74"/>
      <c r="RE169" s="74"/>
      <c r="RF169" s="74"/>
      <c r="RG169" s="74"/>
      <c r="RH169" s="74"/>
      <c r="RI169" s="74"/>
      <c r="RJ169" s="74"/>
      <c r="RK169" s="74"/>
      <c r="RL169" s="74"/>
      <c r="RM169" s="74"/>
      <c r="RN169" s="74"/>
      <c r="RO169" s="74"/>
      <c r="RP169" s="74"/>
      <c r="RQ169" s="74"/>
      <c r="RR169" s="74"/>
      <c r="RS169" s="74"/>
      <c r="RT169" s="74"/>
      <c r="RU169" s="74"/>
      <c r="RV169" s="74"/>
      <c r="RW169" s="74"/>
      <c r="RX169" s="74"/>
      <c r="RY169" s="74"/>
      <c r="RZ169" s="74"/>
      <c r="SA169" s="74"/>
      <c r="SB169" s="74"/>
      <c r="SC169" s="74"/>
      <c r="SD169" s="74"/>
      <c r="SE169" s="74"/>
      <c r="SF169" s="74"/>
      <c r="SG169" s="74"/>
      <c r="SH169" s="74"/>
      <c r="SI169" s="74"/>
      <c r="SJ169" s="74"/>
      <c r="SK169" s="74"/>
      <c r="SL169" s="74"/>
      <c r="SM169" s="74"/>
      <c r="SN169" s="74"/>
      <c r="SO169" s="74"/>
      <c r="SP169" s="74"/>
      <c r="SQ169" s="74"/>
      <c r="SR169" s="74"/>
      <c r="SS169" s="74"/>
      <c r="ST169" s="74"/>
      <c r="SU169" s="74"/>
      <c r="SV169" s="74"/>
      <c r="SW169" s="74"/>
      <c r="SX169" s="74"/>
      <c r="SY169" s="74"/>
      <c r="SZ169" s="74"/>
      <c r="TA169" s="74"/>
      <c r="TB169" s="74"/>
      <c r="TC169" s="74"/>
      <c r="TD169" s="74"/>
      <c r="TE169" s="74"/>
      <c r="TF169" s="74"/>
      <c r="TG169" s="74"/>
      <c r="TH169" s="74"/>
      <c r="TI169" s="74"/>
      <c r="TJ169" s="74"/>
      <c r="TK169" s="74"/>
      <c r="TL169" s="74"/>
      <c r="TM169" s="74"/>
      <c r="TN169" s="74"/>
      <c r="TO169" s="74"/>
      <c r="TP169" s="74"/>
      <c r="TQ169" s="74"/>
      <c r="TR169" s="74"/>
      <c r="TS169" s="74"/>
      <c r="TT169" s="74"/>
      <c r="TU169" s="74"/>
      <c r="TV169" s="74"/>
      <c r="TW169" s="74"/>
      <c r="TX169" s="74"/>
      <c r="TY169" s="74"/>
      <c r="TZ169" s="74"/>
      <c r="UA169" s="74"/>
      <c r="UB169" s="74"/>
      <c r="UC169" s="74"/>
      <c r="UD169" s="74"/>
      <c r="UE169" s="74"/>
      <c r="UF169" s="74"/>
      <c r="UG169" s="74"/>
      <c r="UH169" s="74"/>
      <c r="UI169" s="74"/>
      <c r="UJ169" s="74"/>
      <c r="UK169" s="74"/>
      <c r="UL169" s="74"/>
      <c r="UM169" s="74"/>
      <c r="UN169" s="74"/>
      <c r="UO169" s="74"/>
      <c r="UP169" s="74"/>
      <c r="UQ169" s="74"/>
      <c r="UR169" s="74"/>
      <c r="US169" s="74"/>
      <c r="UT169" s="74"/>
      <c r="UU169" s="74"/>
      <c r="UV169" s="74"/>
      <c r="UW169" s="74"/>
      <c r="UX169" s="74"/>
      <c r="UY169" s="74"/>
      <c r="UZ169" s="74"/>
      <c r="VA169" s="74"/>
      <c r="VB169" s="74"/>
      <c r="VC169" s="74"/>
      <c r="VD169" s="74"/>
      <c r="VE169" s="74"/>
      <c r="VF169" s="74"/>
      <c r="VG169" s="74"/>
      <c r="VH169" s="74"/>
      <c r="VI169" s="74"/>
      <c r="VJ169" s="74"/>
      <c r="VK169" s="74"/>
      <c r="VL169" s="74"/>
      <c r="VM169" s="74"/>
      <c r="VN169" s="74"/>
      <c r="VO169" s="74"/>
      <c r="VP169" s="74"/>
      <c r="VQ169" s="74"/>
      <c r="VR169" s="74"/>
      <c r="VS169" s="74"/>
      <c r="VT169" s="74"/>
      <c r="VU169" s="74"/>
      <c r="VV169" s="74"/>
      <c r="VW169" s="74"/>
      <c r="VX169" s="74"/>
      <c r="VY169" s="74"/>
      <c r="VZ169" s="74"/>
      <c r="WA169" s="74"/>
      <c r="WB169" s="74"/>
      <c r="WC169" s="74"/>
      <c r="WD169" s="74"/>
      <c r="WE169" s="74"/>
      <c r="WF169" s="74"/>
      <c r="WG169" s="74"/>
      <c r="WH169" s="74"/>
      <c r="WI169" s="74"/>
      <c r="WJ169" s="74"/>
      <c r="WK169" s="74"/>
      <c r="WL169" s="74"/>
      <c r="WM169" s="74"/>
      <c r="WN169" s="74"/>
      <c r="WO169" s="74"/>
      <c r="WP169" s="74"/>
      <c r="WQ169" s="74"/>
      <c r="WR169" s="74"/>
      <c r="WS169" s="74"/>
      <c r="WT169" s="74"/>
      <c r="WU169" s="74"/>
      <c r="WV169" s="74"/>
      <c r="WW169" s="74"/>
      <c r="WX169" s="74"/>
      <c r="WY169" s="74"/>
      <c r="WZ169" s="74"/>
      <c r="XA169" s="74"/>
      <c r="XB169" s="74"/>
      <c r="XC169" s="74"/>
      <c r="XD169" s="74"/>
      <c r="XE169" s="74"/>
      <c r="XF169" s="74"/>
      <c r="XG169" s="74"/>
      <c r="XH169" s="74"/>
      <c r="XI169" s="74"/>
      <c r="XJ169" s="74"/>
      <c r="XK169" s="74"/>
      <c r="XL169" s="74"/>
      <c r="XM169" s="74"/>
      <c r="XN169" s="74"/>
      <c r="XO169" s="74"/>
      <c r="XP169" s="74"/>
      <c r="XQ169" s="74"/>
      <c r="XR169" s="74"/>
      <c r="XS169" s="74"/>
      <c r="XT169" s="74"/>
      <c r="XU169" s="74"/>
      <c r="XV169" s="74"/>
      <c r="XW169" s="74"/>
      <c r="XX169" s="74"/>
      <c r="XY169" s="74"/>
      <c r="XZ169" s="74"/>
      <c r="YA169" s="74"/>
      <c r="YB169" s="74"/>
      <c r="YC169" s="74"/>
      <c r="YD169" s="74"/>
      <c r="YE169" s="74"/>
      <c r="YF169" s="74"/>
      <c r="YG169" s="74"/>
      <c r="YH169" s="74"/>
      <c r="YI169" s="74"/>
      <c r="YJ169" s="74"/>
      <c r="YK169" s="74"/>
      <c r="YL169" s="74"/>
      <c r="YM169" s="74"/>
      <c r="YN169" s="74"/>
      <c r="YO169" s="74"/>
      <c r="YP169" s="74"/>
      <c r="YQ169" s="74"/>
      <c r="YR169" s="74"/>
      <c r="YS169" s="74"/>
      <c r="YT169" s="74"/>
      <c r="YU169" s="74"/>
      <c r="YV169" s="74"/>
      <c r="YW169" s="74"/>
      <c r="YX169" s="74"/>
      <c r="YY169" s="74"/>
      <c r="YZ169" s="74"/>
      <c r="ZA169" s="74"/>
      <c r="ZB169" s="74"/>
      <c r="ZC169" s="74"/>
      <c r="ZD169" s="74"/>
      <c r="ZE169" s="74"/>
      <c r="ZF169" s="74"/>
      <c r="ZG169" s="74"/>
      <c r="ZH169" s="74"/>
      <c r="ZI169" s="74"/>
      <c r="ZJ169" s="74"/>
      <c r="ZK169" s="74"/>
      <c r="ZL169" s="74"/>
      <c r="ZM169" s="74"/>
      <c r="ZN169" s="74"/>
      <c r="ZO169" s="74"/>
      <c r="ZP169" s="74"/>
      <c r="ZQ169" s="74"/>
      <c r="ZR169" s="74"/>
      <c r="ZS169" s="74"/>
      <c r="ZT169" s="74"/>
      <c r="ZU169" s="74"/>
      <c r="ZV169" s="74"/>
      <c r="ZW169" s="74"/>
      <c r="ZX169" s="74"/>
      <c r="ZY169" s="74"/>
      <c r="ZZ169" s="74"/>
      <c r="AAA169" s="74"/>
      <c r="AAB169" s="74"/>
      <c r="AAC169" s="74"/>
      <c r="AAD169" s="74"/>
      <c r="AAE169" s="74"/>
      <c r="AAF169" s="74"/>
      <c r="AAG169" s="74"/>
      <c r="AAH169" s="74"/>
      <c r="AAI169" s="74"/>
      <c r="AAJ169" s="74"/>
      <c r="AAK169" s="74"/>
      <c r="AAL169" s="74"/>
      <c r="AAM169" s="74"/>
      <c r="AAN169" s="74"/>
      <c r="AAO169" s="74"/>
      <c r="AAP169" s="74"/>
      <c r="AAQ169" s="74"/>
      <c r="AAR169" s="74"/>
      <c r="AAS169" s="74"/>
      <c r="AAT169" s="74"/>
      <c r="AAU169" s="74"/>
      <c r="AAV169" s="74"/>
      <c r="AAW169" s="74"/>
      <c r="AAX169" s="74"/>
      <c r="AAY169" s="74"/>
      <c r="AAZ169" s="74"/>
      <c r="ABA169" s="74"/>
      <c r="ABB169" s="74"/>
      <c r="ABC169" s="74"/>
      <c r="ABD169" s="74"/>
      <c r="ABE169" s="74"/>
      <c r="ABF169" s="74"/>
      <c r="ABG169" s="74"/>
      <c r="ABH169" s="74"/>
      <c r="ABI169" s="74"/>
      <c r="ABJ169" s="74"/>
      <c r="ABK169" s="74"/>
      <c r="ABL169" s="74"/>
      <c r="ABM169" s="74"/>
      <c r="ABN169" s="74"/>
      <c r="ABO169" s="74"/>
      <c r="ABP169" s="74"/>
      <c r="ABQ169" s="74"/>
      <c r="ABR169" s="74"/>
      <c r="ABS169" s="74"/>
      <c r="ABT169" s="74"/>
      <c r="ABU169" s="74"/>
      <c r="ABV169" s="74"/>
      <c r="ABW169" s="74"/>
      <c r="ABX169" s="74"/>
      <c r="ABY169" s="74"/>
      <c r="ABZ169" s="74"/>
      <c r="ACA169" s="74"/>
      <c r="ACB169" s="74"/>
      <c r="ACC169" s="74"/>
      <c r="ACD169" s="74"/>
      <c r="ACE169" s="74"/>
      <c r="ACF169" s="74"/>
      <c r="ACG169" s="74"/>
      <c r="ACH169" s="74"/>
      <c r="ACI169" s="74"/>
      <c r="ACJ169" s="74"/>
      <c r="ACK169" s="74"/>
      <c r="ACL169" s="74"/>
      <c r="ACM169" s="74"/>
      <c r="ACN169" s="74"/>
      <c r="ACO169" s="74"/>
      <c r="ACP169" s="74"/>
      <c r="ACQ169" s="74"/>
      <c r="ACR169" s="74"/>
      <c r="ACS169" s="74"/>
      <c r="ACT169" s="74"/>
      <c r="ACU169" s="74"/>
      <c r="ACV169" s="74"/>
      <c r="ACW169" s="74"/>
      <c r="ACX169" s="74"/>
      <c r="ACY169" s="74"/>
      <c r="ACZ169" s="74"/>
      <c r="ADA169" s="74"/>
      <c r="ADB169" s="74"/>
      <c r="ADC169" s="74"/>
      <c r="ADD169" s="74"/>
      <c r="ADE169" s="74"/>
      <c r="ADF169" s="74"/>
      <c r="ADG169" s="74"/>
      <c r="ADH169" s="74"/>
      <c r="ADI169" s="74"/>
      <c r="ADJ169" s="74"/>
      <c r="ADK169" s="74"/>
      <c r="ADL169" s="74"/>
      <c r="ADM169" s="74"/>
      <c r="ADN169" s="74"/>
      <c r="ADO169" s="74"/>
      <c r="ADP169" s="74"/>
      <c r="ADQ169" s="74"/>
      <c r="ADR169" s="74"/>
      <c r="ADS169" s="74"/>
      <c r="ADT169" s="74"/>
      <c r="ADU169" s="74"/>
      <c r="ADV169" s="74"/>
      <c r="ADW169" s="74"/>
      <c r="ADX169" s="74"/>
      <c r="ADY169" s="74"/>
      <c r="ADZ169" s="74"/>
      <c r="AEA169" s="74"/>
      <c r="AEB169" s="74"/>
      <c r="AEC169" s="74"/>
      <c r="AED169" s="74"/>
      <c r="AEE169" s="74"/>
      <c r="AEF169" s="74"/>
      <c r="AEG169" s="74"/>
      <c r="AEH169" s="74"/>
      <c r="AEI169" s="74"/>
      <c r="AEJ169" s="74"/>
      <c r="AEK169" s="74"/>
      <c r="AEL169" s="74"/>
      <c r="AEM169" s="74"/>
      <c r="AEN169" s="74"/>
      <c r="AEO169" s="74"/>
      <c r="AEP169" s="74"/>
      <c r="AEQ169" s="74"/>
      <c r="AER169" s="74"/>
      <c r="AES169" s="74"/>
      <c r="AET169" s="74"/>
      <c r="AEU169" s="74"/>
      <c r="AEV169" s="74"/>
      <c r="AEW169" s="74"/>
      <c r="AEX169" s="74"/>
      <c r="AEY169" s="74"/>
      <c r="AEZ169" s="74"/>
      <c r="AFA169" s="74"/>
      <c r="AFB169" s="74"/>
      <c r="AFC169" s="74"/>
      <c r="AFD169" s="74"/>
      <c r="AFE169" s="74"/>
      <c r="AFF169" s="74"/>
      <c r="AFG169" s="74"/>
      <c r="AFH169" s="74"/>
      <c r="AFI169" s="74"/>
      <c r="AFJ169" s="74"/>
      <c r="AFK169" s="74"/>
      <c r="AFL169" s="74"/>
      <c r="AFM169" s="74"/>
      <c r="AFN169" s="74"/>
      <c r="AFO169" s="74"/>
      <c r="AFP169" s="74"/>
      <c r="AFQ169" s="74"/>
      <c r="AFR169" s="74"/>
      <c r="AFS169" s="74"/>
      <c r="AFT169" s="74"/>
      <c r="AFU169" s="74"/>
      <c r="AFV169" s="74"/>
      <c r="AFW169" s="74"/>
      <c r="AFX169" s="74"/>
      <c r="AFY169" s="74"/>
      <c r="AFZ169" s="74"/>
      <c r="AGA169" s="74"/>
      <c r="AGB169" s="74"/>
      <c r="AGC169" s="74"/>
      <c r="AGD169" s="74"/>
      <c r="AGE169" s="74"/>
      <c r="AGF169" s="74"/>
      <c r="AGG169" s="74"/>
      <c r="AGH169" s="74"/>
      <c r="AGI169" s="74"/>
      <c r="AGJ169" s="74"/>
      <c r="AGK169" s="74"/>
      <c r="AGL169" s="74"/>
      <c r="AGM169" s="74"/>
      <c r="AGN169" s="74"/>
      <c r="AGO169" s="74"/>
      <c r="AGP169" s="74"/>
      <c r="AGQ169" s="74"/>
      <c r="AGR169" s="74"/>
      <c r="AGS169" s="74"/>
      <c r="AGT169" s="74"/>
      <c r="AGU169" s="74"/>
      <c r="AGV169" s="74"/>
      <c r="AGW169" s="74"/>
      <c r="AGX169" s="74"/>
      <c r="AGY169" s="74"/>
      <c r="AGZ169" s="74"/>
      <c r="AHA169" s="74"/>
      <c r="AHB169" s="74"/>
      <c r="AHC169" s="74"/>
      <c r="AHD169" s="74"/>
      <c r="AHE169" s="74"/>
      <c r="AHF169" s="74"/>
      <c r="AHG169" s="74"/>
      <c r="AHH169" s="74"/>
      <c r="AHI169" s="74"/>
      <c r="AHJ169" s="74"/>
      <c r="AHK169" s="74"/>
      <c r="AHL169" s="74"/>
      <c r="AHM169" s="74"/>
      <c r="AHN169" s="74"/>
      <c r="AHO169" s="74"/>
      <c r="AHP169" s="74"/>
      <c r="AHQ169" s="74"/>
      <c r="AHR169" s="74"/>
      <c r="AHS169" s="74"/>
      <c r="AHT169" s="74"/>
      <c r="AHU169" s="74"/>
      <c r="AHV169" s="74"/>
      <c r="AHW169" s="74"/>
      <c r="AHX169" s="74"/>
      <c r="AHY169" s="74"/>
      <c r="AHZ169" s="74"/>
      <c r="AIA169" s="74"/>
      <c r="AIB169" s="74"/>
      <c r="AIC169" s="74"/>
      <c r="AID169" s="74"/>
      <c r="AIE169" s="74"/>
      <c r="AIF169" s="74"/>
      <c r="AIG169" s="74"/>
      <c r="AIH169" s="74"/>
      <c r="AII169" s="74"/>
      <c r="AIJ169" s="74"/>
      <c r="AIK169" s="74"/>
      <c r="AIL169" s="74"/>
      <c r="AIM169" s="74"/>
      <c r="AIN169" s="74"/>
      <c r="AIO169" s="74"/>
      <c r="AIP169" s="74"/>
      <c r="AIQ169" s="74"/>
      <c r="AIR169" s="74"/>
      <c r="AIS169" s="74"/>
      <c r="AIT169" s="74"/>
      <c r="AIU169" s="74"/>
      <c r="AIV169" s="74"/>
      <c r="AIW169" s="74"/>
      <c r="AIX169" s="74"/>
      <c r="AIY169" s="74"/>
      <c r="AIZ169" s="74"/>
      <c r="AJA169" s="74"/>
      <c r="AJB169" s="74"/>
      <c r="AJC169" s="74"/>
      <c r="AJD169" s="74"/>
      <c r="AJE169" s="74"/>
      <c r="AJF169" s="74"/>
      <c r="AJG169" s="74"/>
      <c r="AJH169" s="74"/>
      <c r="AJI169" s="74"/>
      <c r="AJJ169" s="74"/>
      <c r="AJK169" s="74"/>
      <c r="AJL169" s="74"/>
      <c r="AJM169" s="74"/>
      <c r="AJN169" s="74"/>
      <c r="AJO169" s="74"/>
      <c r="AJP169" s="74"/>
      <c r="AJQ169" s="74"/>
      <c r="AJR169" s="74"/>
      <c r="AJS169" s="74"/>
      <c r="AJT169" s="74"/>
      <c r="AJU169" s="74"/>
      <c r="AJV169" s="74"/>
      <c r="AJW169" s="74"/>
      <c r="AJX169" s="74"/>
      <c r="AJY169" s="74"/>
      <c r="AJZ169" s="74"/>
      <c r="AKA169" s="74"/>
      <c r="AKB169" s="74"/>
      <c r="AKC169" s="74"/>
      <c r="AKD169" s="74"/>
      <c r="AKE169" s="74"/>
      <c r="AKF169" s="74"/>
      <c r="AKG169" s="74"/>
      <c r="AKH169" s="74"/>
      <c r="AKI169" s="74"/>
      <c r="AKJ169" s="74"/>
      <c r="AKK169" s="74"/>
      <c r="AKL169" s="74"/>
      <c r="AKM169" s="74"/>
      <c r="AKN169" s="74"/>
      <c r="AKO169" s="74"/>
      <c r="AKP169" s="74"/>
      <c r="AKQ169" s="74"/>
      <c r="AKR169" s="74"/>
      <c r="AKS169" s="74"/>
      <c r="AKT169" s="74"/>
      <c r="AKU169" s="74"/>
      <c r="AKV169" s="74"/>
      <c r="AKW169" s="74"/>
      <c r="AKX169" s="74"/>
      <c r="AKY169" s="74"/>
      <c r="AKZ169" s="74"/>
      <c r="ALA169" s="74"/>
      <c r="ALB169" s="74"/>
      <c r="ALC169" s="74"/>
      <c r="ALD169" s="74"/>
      <c r="ALE169" s="74"/>
      <c r="ALF169" s="74"/>
      <c r="ALG169" s="74"/>
      <c r="ALH169" s="74"/>
      <c r="ALI169" s="74"/>
      <c r="ALJ169" s="74"/>
      <c r="ALK169" s="74"/>
      <c r="ALL169" s="74"/>
      <c r="ALM169" s="74"/>
      <c r="ALN169" s="74"/>
      <c r="ALO169" s="74"/>
      <c r="ALP169" s="74"/>
      <c r="ALQ169" s="74"/>
      <c r="ALR169" s="74"/>
      <c r="ALS169" s="74"/>
      <c r="ALT169" s="74"/>
      <c r="ALU169" s="74"/>
      <c r="ALV169" s="74"/>
      <c r="ALW169" s="74"/>
      <c r="ALX169" s="74"/>
      <c r="ALY169" s="74"/>
      <c r="ALZ169" s="74"/>
      <c r="AMA169" s="74"/>
      <c r="AMB169" s="74"/>
      <c r="AMC169" s="74"/>
      <c r="AMD169" s="74"/>
      <c r="AME169" s="74"/>
      <c r="AMF169" s="74"/>
      <c r="AMG169" s="74"/>
      <c r="AMH169" s="74"/>
      <c r="AMI169" s="74"/>
      <c r="AMJ169" s="74"/>
      <c r="AMK169" s="74"/>
      <c r="AML169" s="74"/>
      <c r="AMM169" s="74"/>
      <c r="AMN169" s="74"/>
      <c r="AMO169" s="74"/>
      <c r="AMP169" s="74"/>
      <c r="AMQ169" s="74"/>
      <c r="AMR169" s="74"/>
      <c r="AMS169" s="74"/>
      <c r="AMT169" s="74"/>
      <c r="AMU169" s="74"/>
      <c r="AMV169" s="74"/>
      <c r="AMW169" s="74"/>
      <c r="AMX169" s="74"/>
      <c r="AMY169" s="74"/>
      <c r="AMZ169" s="74"/>
      <c r="ANA169" s="74"/>
      <c r="ANB169" s="74"/>
      <c r="ANC169" s="74"/>
      <c r="AND169" s="74"/>
      <c r="ANE169" s="74"/>
      <c r="ANF169" s="74"/>
      <c r="ANG169" s="74"/>
      <c r="ANH169" s="74"/>
      <c r="ANI169" s="74"/>
      <c r="ANJ169" s="74"/>
      <c r="ANK169" s="74"/>
      <c r="ANL169" s="74"/>
      <c r="ANM169" s="74"/>
      <c r="ANN169" s="74"/>
      <c r="ANO169" s="74"/>
      <c r="ANP169" s="74"/>
      <c r="ANQ169" s="74"/>
      <c r="ANR169" s="74"/>
      <c r="ANS169" s="74"/>
      <c r="ANT169" s="74"/>
      <c r="ANU169" s="74"/>
      <c r="ANV169" s="74"/>
      <c r="ANW169" s="74"/>
      <c r="ANX169" s="74"/>
      <c r="ANY169" s="74"/>
      <c r="ANZ169" s="74"/>
      <c r="AOA169" s="74"/>
      <c r="AOB169" s="74"/>
      <c r="AOC169" s="74"/>
      <c r="AOD169" s="74"/>
      <c r="AOE169" s="74"/>
      <c r="AOF169" s="74"/>
      <c r="AOG169" s="74"/>
      <c r="AOH169" s="74"/>
      <c r="AOI169" s="74"/>
      <c r="AOJ169" s="74"/>
      <c r="AOK169" s="74"/>
      <c r="AOL169" s="74"/>
      <c r="AOM169" s="74"/>
      <c r="AON169" s="74"/>
      <c r="AOO169" s="74"/>
      <c r="AOP169" s="74"/>
      <c r="AOQ169" s="74"/>
      <c r="AOR169" s="74"/>
      <c r="AOS169" s="74"/>
      <c r="AOT169" s="74"/>
      <c r="AOU169" s="74"/>
      <c r="AOV169" s="74"/>
      <c r="AOW169" s="74"/>
      <c r="AOX169" s="74"/>
      <c r="AOY169" s="74"/>
      <c r="AOZ169" s="74"/>
      <c r="APA169" s="74"/>
      <c r="APB169" s="74"/>
      <c r="APC169" s="74"/>
      <c r="APD169" s="74"/>
      <c r="APE169" s="74"/>
      <c r="APF169" s="74"/>
      <c r="APG169" s="74"/>
      <c r="APH169" s="74"/>
      <c r="API169" s="74"/>
      <c r="APJ169" s="74"/>
      <c r="APK169" s="74"/>
      <c r="APL169" s="74"/>
      <c r="APM169" s="74"/>
      <c r="APN169" s="74"/>
      <c r="APO169" s="74"/>
      <c r="APP169" s="74"/>
      <c r="APQ169" s="74"/>
      <c r="APR169" s="74"/>
      <c r="APS169" s="74"/>
      <c r="APT169" s="74"/>
      <c r="APU169" s="74"/>
      <c r="APV169" s="74"/>
      <c r="APW169" s="74"/>
      <c r="APX169" s="74"/>
      <c r="APY169" s="74"/>
      <c r="APZ169" s="74"/>
      <c r="AQA169" s="74"/>
      <c r="AQB169" s="74"/>
      <c r="AQC169" s="74"/>
      <c r="AQD169" s="74"/>
      <c r="AQE169" s="74"/>
      <c r="AQF169" s="74"/>
      <c r="AQG169" s="74"/>
      <c r="AQH169" s="74"/>
      <c r="AQI169" s="74"/>
      <c r="AQJ169" s="74"/>
      <c r="AQK169" s="74"/>
      <c r="AQL169" s="74"/>
      <c r="AQM169" s="74"/>
      <c r="AQN169" s="74"/>
      <c r="AQO169" s="74"/>
      <c r="AQP169" s="74"/>
      <c r="AQQ169" s="74"/>
      <c r="AQR169" s="74"/>
      <c r="AQS169" s="74"/>
      <c r="AQT169" s="74"/>
      <c r="AQU169" s="74"/>
      <c r="AQV169" s="74"/>
      <c r="AQW169" s="74"/>
      <c r="AQX169" s="74"/>
      <c r="AQY169" s="74"/>
      <c r="AQZ169" s="74"/>
      <c r="ARA169" s="74"/>
      <c r="ARB169" s="74"/>
      <c r="ARC169" s="74"/>
      <c r="ARD169" s="74"/>
      <c r="ARE169" s="74"/>
      <c r="ARF169" s="74"/>
      <c r="ARG169" s="74"/>
      <c r="ARH169" s="74"/>
      <c r="ARI169" s="74"/>
      <c r="ARJ169" s="74"/>
      <c r="ARK169" s="74"/>
      <c r="ARL169" s="74"/>
      <c r="ARM169" s="74"/>
      <c r="ARN169" s="74"/>
      <c r="ARO169" s="74"/>
      <c r="ARP169" s="74"/>
      <c r="ARQ169" s="74"/>
      <c r="ARR169" s="74"/>
      <c r="ARS169" s="74"/>
      <c r="ART169" s="74"/>
      <c r="ARU169" s="74"/>
      <c r="ARV169" s="74"/>
      <c r="ARW169" s="74"/>
      <c r="ARX169" s="74"/>
      <c r="ARY169" s="74"/>
      <c r="ARZ169" s="74"/>
      <c r="ASA169" s="74"/>
      <c r="ASB169" s="74"/>
      <c r="ASC169" s="74"/>
      <c r="ASD169" s="74"/>
      <c r="ASE169" s="74"/>
      <c r="ASF169" s="74"/>
      <c r="ASG169" s="74"/>
      <c r="ASH169" s="74"/>
      <c r="ASI169" s="74"/>
      <c r="ASJ169" s="74"/>
      <c r="ASK169" s="74"/>
      <c r="ASL169" s="74"/>
      <c r="ASM169" s="74"/>
      <c r="ASN169" s="74"/>
      <c r="ASO169" s="74"/>
      <c r="ASP169" s="74"/>
      <c r="ASQ169" s="74"/>
      <c r="ASR169" s="74"/>
      <c r="ASS169" s="74"/>
      <c r="AST169" s="74"/>
      <c r="ASU169" s="74"/>
      <c r="ASV169" s="74"/>
      <c r="ASW169" s="74"/>
      <c r="ASX169" s="74"/>
      <c r="ASY169" s="74"/>
      <c r="ASZ169" s="74"/>
      <c r="ATA169" s="74"/>
      <c r="ATB169" s="74"/>
      <c r="ATC169" s="74"/>
      <c r="ATD169" s="74"/>
      <c r="ATE169" s="74"/>
      <c r="ATF169" s="74"/>
      <c r="ATG169" s="74"/>
      <c r="ATH169" s="74"/>
      <c r="ATI169" s="74"/>
      <c r="ATJ169" s="74"/>
      <c r="ATK169" s="74"/>
      <c r="ATL169" s="74"/>
      <c r="ATM169" s="74"/>
      <c r="ATN169" s="74"/>
      <c r="ATO169" s="74"/>
      <c r="ATP169" s="74"/>
      <c r="ATQ169" s="74"/>
      <c r="ATR169" s="74"/>
      <c r="ATS169" s="74"/>
      <c r="ATT169" s="74"/>
      <c r="ATU169" s="74"/>
      <c r="ATV169" s="74"/>
      <c r="ATW169" s="74"/>
      <c r="ATX169" s="74"/>
      <c r="ATY169" s="74"/>
      <c r="ATZ169" s="74"/>
      <c r="AUA169" s="74"/>
      <c r="AUB169" s="74"/>
      <c r="AUC169" s="74"/>
      <c r="AUD169" s="74"/>
      <c r="AUE169" s="74"/>
      <c r="AUF169" s="74"/>
      <c r="AUG169" s="74"/>
      <c r="AUH169" s="74"/>
      <c r="AUI169" s="74"/>
      <c r="AUJ169" s="74"/>
      <c r="AUK169" s="74"/>
      <c r="AUL169" s="74"/>
      <c r="AUM169" s="74"/>
      <c r="AUN169" s="74"/>
      <c r="AUO169" s="74"/>
      <c r="AUP169" s="74"/>
      <c r="AUQ169" s="74"/>
      <c r="AUR169" s="74"/>
      <c r="AUS169" s="74"/>
      <c r="AUT169" s="74"/>
      <c r="AUU169" s="74"/>
      <c r="AUV169" s="74"/>
      <c r="AUW169" s="74"/>
      <c r="AUX169" s="74"/>
      <c r="AUY169" s="74"/>
      <c r="AUZ169" s="74"/>
      <c r="AVA169" s="74"/>
      <c r="AVB169" s="74"/>
      <c r="AVC169" s="74"/>
      <c r="AVD169" s="74"/>
      <c r="AVE169" s="74"/>
      <c r="AVF169" s="74"/>
      <c r="AVG169" s="74"/>
      <c r="AVH169" s="74"/>
      <c r="AVI169" s="74"/>
      <c r="AVJ169" s="74"/>
      <c r="AVK169" s="74"/>
      <c r="AVL169" s="74"/>
      <c r="AVM169" s="74"/>
      <c r="AVN169" s="74"/>
      <c r="AVO169" s="74"/>
      <c r="AVP169" s="74"/>
      <c r="AVQ169" s="74"/>
      <c r="AVR169" s="74"/>
      <c r="AVS169" s="74"/>
      <c r="AVT169" s="74"/>
      <c r="AVU169" s="74"/>
      <c r="AVV169" s="74"/>
      <c r="AVW169" s="74"/>
      <c r="AVX169" s="74"/>
      <c r="AVY169" s="74"/>
      <c r="AVZ169" s="74"/>
      <c r="AWA169" s="74"/>
      <c r="AWB169" s="74"/>
      <c r="AWC169" s="74"/>
      <c r="AWD169" s="74"/>
      <c r="AWE169" s="74"/>
      <c r="AWF169" s="74"/>
      <c r="AWG169" s="74"/>
      <c r="AWH169" s="74"/>
      <c r="AWI169" s="74"/>
      <c r="AWJ169" s="74"/>
      <c r="AWK169" s="74"/>
      <c r="AWL169" s="74"/>
      <c r="AWM169" s="74"/>
      <c r="AWN169" s="74"/>
      <c r="AWO169" s="74"/>
      <c r="AWP169" s="74"/>
      <c r="AWQ169" s="74"/>
      <c r="AWR169" s="74"/>
      <c r="AWS169" s="74"/>
      <c r="AWT169" s="74"/>
      <c r="AWU169" s="74"/>
      <c r="AWV169" s="74"/>
      <c r="AWW169" s="74"/>
      <c r="AWX169" s="74"/>
      <c r="AWY169" s="74"/>
      <c r="AWZ169" s="74"/>
      <c r="AXA169" s="74"/>
      <c r="AXB169" s="74"/>
      <c r="AXC169" s="74"/>
      <c r="AXD169" s="74"/>
      <c r="AXE169" s="74"/>
      <c r="AXF169" s="74"/>
      <c r="AXG169" s="74"/>
      <c r="AXH169" s="74"/>
      <c r="AXI169" s="74"/>
      <c r="AXJ169" s="74"/>
      <c r="AXK169" s="74"/>
      <c r="AXL169" s="74"/>
      <c r="AXM169" s="74"/>
      <c r="AXN169" s="74"/>
      <c r="AXO169" s="74"/>
      <c r="AXP169" s="74"/>
      <c r="AXQ169" s="74"/>
      <c r="AXR169" s="74"/>
      <c r="AXS169" s="74"/>
      <c r="AXT169" s="74"/>
      <c r="AXU169" s="74"/>
      <c r="AXV169" s="74"/>
      <c r="AXW169" s="74"/>
      <c r="AXX169" s="74"/>
      <c r="AXY169" s="74"/>
      <c r="AXZ169" s="74"/>
      <c r="AYA169" s="74"/>
      <c r="AYB169" s="74"/>
      <c r="AYC169" s="74"/>
      <c r="AYD169" s="74"/>
      <c r="AYE169" s="74"/>
      <c r="AYF169" s="74"/>
      <c r="AYG169" s="74"/>
      <c r="AYH169" s="74"/>
      <c r="AYI169" s="74"/>
      <c r="AYJ169" s="74"/>
      <c r="AYK169" s="74"/>
      <c r="AYL169" s="74"/>
      <c r="AYM169" s="74"/>
      <c r="AYN169" s="74"/>
      <c r="AYO169" s="74"/>
      <c r="AYP169" s="74"/>
      <c r="AYQ169" s="74"/>
      <c r="AYR169" s="74"/>
      <c r="AYS169" s="74"/>
      <c r="AYT169" s="74"/>
      <c r="AYU169" s="74"/>
      <c r="AYV169" s="74"/>
      <c r="AYW169" s="74"/>
      <c r="AYX169" s="74"/>
      <c r="AYY169" s="74"/>
      <c r="AYZ169" s="74"/>
      <c r="AZA169" s="74"/>
      <c r="AZB169" s="74"/>
      <c r="AZC169" s="74"/>
      <c r="AZD169" s="74"/>
      <c r="AZE169" s="74"/>
      <c r="AZF169" s="74"/>
      <c r="AZG169" s="74"/>
      <c r="AZH169" s="74"/>
      <c r="AZI169" s="74"/>
      <c r="AZJ169" s="74"/>
      <c r="AZK169" s="74"/>
      <c r="AZL169" s="74"/>
      <c r="AZM169" s="74"/>
      <c r="AZN169" s="74"/>
      <c r="AZO169" s="74"/>
      <c r="AZP169" s="74"/>
      <c r="AZQ169" s="74"/>
      <c r="AZR169" s="74"/>
      <c r="AZS169" s="74"/>
      <c r="AZT169" s="74"/>
      <c r="AZU169" s="74"/>
      <c r="AZV169" s="74"/>
      <c r="AZW169" s="74"/>
      <c r="AZX169" s="74"/>
      <c r="AZY169" s="74"/>
      <c r="AZZ169" s="74"/>
      <c r="BAA169" s="74"/>
      <c r="BAB169" s="74"/>
      <c r="BAC169" s="74"/>
      <c r="BAD169" s="74"/>
      <c r="BAE169" s="74"/>
      <c r="BAF169" s="74"/>
      <c r="BAG169" s="74"/>
      <c r="BAH169" s="74"/>
      <c r="BAI169" s="74"/>
      <c r="BAJ169" s="74"/>
      <c r="BAK169" s="74"/>
      <c r="BAL169" s="74"/>
      <c r="BAM169" s="74"/>
      <c r="BAN169" s="74"/>
      <c r="BAO169" s="74"/>
      <c r="BAP169" s="74"/>
      <c r="BAQ169" s="74"/>
      <c r="BAR169" s="74"/>
      <c r="BAS169" s="74"/>
      <c r="BAT169" s="74"/>
      <c r="BAU169" s="74"/>
      <c r="BAV169" s="74"/>
      <c r="BAW169" s="74"/>
      <c r="BAX169" s="74"/>
      <c r="BAY169" s="74"/>
      <c r="BAZ169" s="74"/>
      <c r="BBA169" s="74"/>
      <c r="BBB169" s="74"/>
      <c r="BBC169" s="74"/>
      <c r="BBD169" s="74"/>
      <c r="BBE169" s="74"/>
      <c r="BBF169" s="74"/>
      <c r="BBG169" s="74"/>
      <c r="BBH169" s="74"/>
      <c r="BBI169" s="74"/>
      <c r="BBJ169" s="74"/>
      <c r="BBK169" s="74"/>
      <c r="BBL169" s="74"/>
      <c r="BBM169" s="74"/>
      <c r="BBN169" s="74"/>
      <c r="BBO169" s="74"/>
      <c r="BBP169" s="74"/>
      <c r="BBQ169" s="74"/>
      <c r="BBR169" s="74"/>
      <c r="BBS169" s="74"/>
      <c r="BBT169" s="74"/>
      <c r="BBU169" s="74"/>
      <c r="BBV169" s="74"/>
      <c r="BBW169" s="74"/>
      <c r="BBX169" s="74"/>
      <c r="BBY169" s="74"/>
      <c r="BBZ169" s="74"/>
      <c r="BCA169" s="74"/>
      <c r="BCB169" s="74"/>
      <c r="BCC169" s="74"/>
      <c r="BCD169" s="74"/>
      <c r="BCE169" s="74"/>
      <c r="BCF169" s="74"/>
      <c r="BCG169" s="74"/>
      <c r="BCH169" s="74"/>
      <c r="BCI169" s="74"/>
      <c r="BCJ169" s="74"/>
      <c r="BCK169" s="74"/>
      <c r="BCL169" s="74"/>
      <c r="BCM169" s="74"/>
      <c r="BCN169" s="74"/>
      <c r="BCO169" s="74"/>
      <c r="BCP169" s="74"/>
      <c r="BCQ169" s="74"/>
      <c r="BCR169" s="74"/>
      <c r="BCS169" s="74"/>
      <c r="BCT169" s="74"/>
      <c r="BCU169" s="74"/>
      <c r="BCV169" s="74"/>
      <c r="BCW169" s="74"/>
      <c r="BCX169" s="74"/>
      <c r="BCY169" s="74"/>
      <c r="BCZ169" s="74"/>
      <c r="BDA169" s="74"/>
      <c r="BDB169" s="74"/>
      <c r="BDC169" s="74"/>
      <c r="BDD169" s="74"/>
      <c r="BDE169" s="74"/>
      <c r="BDF169" s="74"/>
      <c r="BDG169" s="74"/>
      <c r="BDH169" s="74"/>
      <c r="BDI169" s="74"/>
      <c r="BDJ169" s="74"/>
      <c r="BDK169" s="74"/>
      <c r="BDL169" s="74"/>
      <c r="BDM169" s="74"/>
      <c r="BDN169" s="74"/>
      <c r="BDO169" s="74"/>
      <c r="BDP169" s="74"/>
      <c r="BDQ169" s="74"/>
      <c r="BDR169" s="74"/>
      <c r="BDS169" s="74"/>
      <c r="BDT169" s="74"/>
      <c r="BDU169" s="74"/>
      <c r="BDV169" s="74"/>
      <c r="BDW169" s="74"/>
      <c r="BDX169" s="74"/>
      <c r="BDY169" s="74"/>
      <c r="BDZ169" s="74"/>
      <c r="BEA169" s="74"/>
      <c r="BEB169" s="74"/>
      <c r="BEC169" s="74"/>
      <c r="BED169" s="74"/>
      <c r="BEE169" s="74"/>
      <c r="BEF169" s="74"/>
      <c r="BEG169" s="74"/>
      <c r="BEH169" s="74"/>
      <c r="BEI169" s="74"/>
      <c r="BEJ169" s="74"/>
      <c r="BEK169" s="74"/>
      <c r="BEL169" s="74"/>
      <c r="BEM169" s="74"/>
      <c r="BEN169" s="74"/>
      <c r="BEO169" s="74"/>
      <c r="BEP169" s="74"/>
      <c r="BEQ169" s="74"/>
      <c r="BER169" s="74"/>
      <c r="BES169" s="74"/>
      <c r="BET169" s="74"/>
      <c r="BEU169" s="74"/>
      <c r="BEV169" s="74"/>
      <c r="BEW169" s="74"/>
      <c r="BEX169" s="74"/>
      <c r="BEY169" s="74"/>
      <c r="BEZ169" s="74"/>
      <c r="BFA169" s="74"/>
      <c r="BFB169" s="74"/>
      <c r="BFC169" s="74"/>
      <c r="BFD169" s="74"/>
      <c r="BFE169" s="74"/>
      <c r="BFF169" s="74"/>
      <c r="BFG169" s="74"/>
      <c r="BFH169" s="74"/>
      <c r="BFI169" s="74"/>
      <c r="BFJ169" s="74"/>
      <c r="BFK169" s="74"/>
      <c r="BFL169" s="74"/>
      <c r="BFM169" s="74"/>
      <c r="BFN169" s="74"/>
      <c r="BFO169" s="74"/>
      <c r="BFP169" s="74"/>
      <c r="BFQ169" s="74"/>
      <c r="BFR169" s="74"/>
      <c r="BFS169" s="74"/>
      <c r="BFT169" s="74"/>
      <c r="BFU169" s="74"/>
      <c r="BFV169" s="74"/>
      <c r="BFW169" s="74"/>
      <c r="BFX169" s="74"/>
      <c r="BFY169" s="74"/>
      <c r="BFZ169" s="74"/>
      <c r="BGA169" s="74"/>
      <c r="BGB169" s="74"/>
      <c r="BGC169" s="74"/>
      <c r="BGD169" s="74"/>
      <c r="BGE169" s="74"/>
      <c r="BGF169" s="74"/>
      <c r="BGG169" s="74"/>
      <c r="BGH169" s="74"/>
      <c r="BGI169" s="74"/>
      <c r="BGJ169" s="74"/>
      <c r="BGK169" s="74"/>
      <c r="BGL169" s="74"/>
      <c r="BGM169" s="74"/>
      <c r="BGN169" s="74"/>
      <c r="BGO169" s="74"/>
      <c r="BGP169" s="74"/>
      <c r="BGQ169" s="74"/>
      <c r="BGR169" s="74"/>
      <c r="BGS169" s="74"/>
      <c r="BGT169" s="74"/>
      <c r="BGU169" s="74"/>
      <c r="BGV169" s="74"/>
      <c r="BGW169" s="74"/>
      <c r="BGX169" s="74"/>
      <c r="BGY169" s="74"/>
      <c r="BGZ169" s="74"/>
      <c r="BHA169" s="74"/>
      <c r="BHB169" s="74"/>
      <c r="BHC169" s="74"/>
      <c r="BHD169" s="74"/>
      <c r="BHE169" s="74"/>
      <c r="BHF169" s="74"/>
      <c r="BHG169" s="74"/>
      <c r="BHH169" s="74"/>
      <c r="BHI169" s="74"/>
      <c r="BHJ169" s="74"/>
      <c r="BHK169" s="74"/>
      <c r="BHL169" s="74"/>
      <c r="BHM169" s="74"/>
      <c r="BHN169" s="74"/>
      <c r="BHO169" s="74"/>
      <c r="BHP169" s="74"/>
      <c r="BHQ169" s="74"/>
      <c r="BHR169" s="74"/>
      <c r="BHS169" s="74"/>
      <c r="BHT169" s="74"/>
      <c r="BHU169" s="74"/>
      <c r="BHV169" s="74"/>
      <c r="BHW169" s="74"/>
      <c r="BHX169" s="74"/>
      <c r="BHY169" s="74"/>
      <c r="BHZ169" s="74"/>
      <c r="BIA169" s="74"/>
      <c r="BIB169" s="74"/>
      <c r="BIC169" s="74"/>
      <c r="BID169" s="74"/>
      <c r="BIE169" s="74"/>
      <c r="BIF169" s="74"/>
      <c r="BIG169" s="74"/>
      <c r="BIH169" s="74"/>
      <c r="BII169" s="74"/>
      <c r="BIJ169" s="74"/>
      <c r="BIK169" s="74"/>
      <c r="BIL169" s="74"/>
      <c r="BIM169" s="74"/>
      <c r="BIN169" s="74"/>
      <c r="BIO169" s="74"/>
      <c r="BIP169" s="74"/>
      <c r="BIQ169" s="74"/>
      <c r="BIR169" s="74"/>
      <c r="BIS169" s="74"/>
      <c r="BIT169" s="74"/>
      <c r="BIU169" s="74"/>
      <c r="BIV169" s="74"/>
      <c r="BIW169" s="74"/>
      <c r="BIX169" s="74"/>
      <c r="BIY169" s="74"/>
      <c r="BIZ169" s="74"/>
    </row>
    <row r="170" spans="1:1612" s="36" customFormat="1" ht="34.5" customHeight="1">
      <c r="A170" s="167" t="s">
        <v>35</v>
      </c>
      <c r="B170" s="167"/>
      <c r="C170" s="32"/>
      <c r="D170" s="33"/>
      <c r="E170" s="33"/>
      <c r="F170" s="34"/>
      <c r="G170" s="35">
        <f>G120+G121+G122</f>
        <v>186215.10102999999</v>
      </c>
      <c r="H170" s="35">
        <f t="shared" ref="H170" si="31">H120+H121+H122</f>
        <v>0</v>
      </c>
      <c r="I170" s="35">
        <f>I120+I121+I122</f>
        <v>158097.58619999999</v>
      </c>
      <c r="J170" s="35">
        <f t="shared" ref="J170:L170" si="32">J120+J121+J122</f>
        <v>2296.6627100000001</v>
      </c>
      <c r="K170" s="35">
        <f t="shared" si="32"/>
        <v>25820.852120000003</v>
      </c>
      <c r="L170" s="35">
        <f t="shared" si="32"/>
        <v>0</v>
      </c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  <c r="IW170" s="72"/>
      <c r="IX170" s="72"/>
      <c r="IY170" s="72"/>
      <c r="IZ170" s="72"/>
      <c r="JA170" s="72"/>
      <c r="JB170" s="72"/>
      <c r="JC170" s="72"/>
      <c r="JD170" s="72"/>
      <c r="JE170" s="72"/>
      <c r="JF170" s="72"/>
      <c r="JG170" s="72"/>
      <c r="JH170" s="72"/>
      <c r="JI170" s="72"/>
      <c r="JJ170" s="72"/>
      <c r="JK170" s="72"/>
      <c r="JL170" s="72"/>
      <c r="JM170" s="72"/>
      <c r="JN170" s="72"/>
      <c r="JO170" s="72"/>
      <c r="JP170" s="72"/>
      <c r="JQ170" s="72"/>
      <c r="JR170" s="72"/>
      <c r="JS170" s="72"/>
      <c r="JT170" s="72"/>
      <c r="JU170" s="72"/>
      <c r="JV170" s="72"/>
      <c r="JW170" s="72"/>
      <c r="JX170" s="72"/>
      <c r="JY170" s="72"/>
      <c r="JZ170" s="72"/>
      <c r="KA170" s="72"/>
      <c r="KB170" s="72"/>
      <c r="KC170" s="72"/>
      <c r="KD170" s="72"/>
      <c r="KE170" s="72"/>
      <c r="KF170" s="72"/>
      <c r="KG170" s="72"/>
      <c r="KH170" s="72"/>
      <c r="KI170" s="72"/>
      <c r="KJ170" s="72"/>
      <c r="KK170" s="72"/>
      <c r="KL170" s="72"/>
      <c r="KM170" s="72"/>
      <c r="KN170" s="72"/>
      <c r="KO170" s="72"/>
      <c r="KP170" s="72"/>
      <c r="KQ170" s="72"/>
      <c r="KR170" s="72"/>
      <c r="KS170" s="72"/>
      <c r="KT170" s="72"/>
      <c r="KU170" s="72"/>
      <c r="KV170" s="72"/>
      <c r="KW170" s="72"/>
      <c r="KX170" s="72"/>
      <c r="KY170" s="72"/>
      <c r="KZ170" s="72"/>
      <c r="LA170" s="72"/>
      <c r="LB170" s="72"/>
      <c r="LC170" s="72"/>
      <c r="LD170" s="72"/>
      <c r="LE170" s="72"/>
      <c r="LF170" s="72"/>
      <c r="LG170" s="72"/>
      <c r="LH170" s="72"/>
      <c r="LI170" s="72"/>
      <c r="LJ170" s="72"/>
      <c r="LK170" s="72"/>
      <c r="LL170" s="72"/>
      <c r="LM170" s="72"/>
      <c r="LN170" s="72"/>
      <c r="LO170" s="72"/>
      <c r="LP170" s="72"/>
      <c r="LQ170" s="72"/>
      <c r="LR170" s="72"/>
      <c r="LS170" s="72"/>
      <c r="LT170" s="72"/>
      <c r="LU170" s="72"/>
      <c r="LV170" s="72"/>
      <c r="LW170" s="72"/>
      <c r="LX170" s="72"/>
      <c r="LY170" s="72"/>
      <c r="LZ170" s="72"/>
      <c r="MA170" s="72"/>
      <c r="MB170" s="72"/>
      <c r="MC170" s="72"/>
      <c r="MD170" s="72"/>
      <c r="ME170" s="72"/>
      <c r="MF170" s="72"/>
      <c r="MG170" s="72"/>
      <c r="MH170" s="72"/>
      <c r="MI170" s="72"/>
      <c r="MJ170" s="72"/>
      <c r="MK170" s="72"/>
      <c r="ML170" s="72"/>
      <c r="MM170" s="72"/>
      <c r="MN170" s="72"/>
      <c r="MO170" s="72"/>
      <c r="MP170" s="72"/>
      <c r="MQ170" s="72"/>
      <c r="MR170" s="72"/>
      <c r="MS170" s="72"/>
      <c r="MT170" s="72"/>
      <c r="MU170" s="72"/>
      <c r="MV170" s="72"/>
      <c r="MW170" s="72"/>
      <c r="MX170" s="72"/>
      <c r="MY170" s="72"/>
      <c r="MZ170" s="72"/>
      <c r="NA170" s="72"/>
      <c r="NB170" s="72"/>
      <c r="NC170" s="72"/>
      <c r="ND170" s="72"/>
      <c r="NE170" s="72"/>
      <c r="NF170" s="72"/>
      <c r="NG170" s="72"/>
      <c r="NH170" s="72"/>
      <c r="NI170" s="72"/>
      <c r="NJ170" s="72"/>
      <c r="NK170" s="72"/>
      <c r="NL170" s="72"/>
      <c r="NM170" s="72"/>
      <c r="NN170" s="72"/>
      <c r="NO170" s="72"/>
      <c r="NP170" s="72"/>
      <c r="NQ170" s="72"/>
      <c r="NR170" s="72"/>
      <c r="NS170" s="72"/>
      <c r="NT170" s="72"/>
      <c r="NU170" s="72"/>
      <c r="NV170" s="72"/>
      <c r="NW170" s="72"/>
      <c r="NX170" s="72"/>
      <c r="NY170" s="72"/>
      <c r="NZ170" s="72"/>
      <c r="OA170" s="72"/>
      <c r="OB170" s="72"/>
      <c r="OC170" s="72"/>
      <c r="OD170" s="72"/>
      <c r="OE170" s="72"/>
      <c r="OF170" s="72"/>
      <c r="OG170" s="72"/>
      <c r="OH170" s="72"/>
      <c r="OI170" s="72"/>
      <c r="OJ170" s="72"/>
      <c r="OK170" s="72"/>
      <c r="OL170" s="72"/>
      <c r="OM170" s="72"/>
      <c r="ON170" s="72"/>
      <c r="OO170" s="72"/>
      <c r="OP170" s="72"/>
      <c r="OQ170" s="72"/>
      <c r="OR170" s="72"/>
      <c r="OS170" s="72"/>
      <c r="OT170" s="72"/>
      <c r="OU170" s="72"/>
      <c r="OV170" s="72"/>
      <c r="OW170" s="72"/>
      <c r="OX170" s="72"/>
      <c r="OY170" s="72"/>
      <c r="OZ170" s="72"/>
      <c r="PA170" s="72"/>
      <c r="PB170" s="72"/>
      <c r="PC170" s="72"/>
      <c r="PD170" s="72"/>
      <c r="PE170" s="72"/>
      <c r="PF170" s="72"/>
      <c r="PG170" s="72"/>
      <c r="PH170" s="72"/>
      <c r="PI170" s="72"/>
      <c r="PJ170" s="72"/>
      <c r="PK170" s="72"/>
      <c r="PL170" s="72"/>
      <c r="PM170" s="72"/>
      <c r="PN170" s="72"/>
      <c r="PO170" s="72"/>
      <c r="PP170" s="72"/>
      <c r="PQ170" s="72"/>
      <c r="PR170" s="72"/>
      <c r="PS170" s="72"/>
      <c r="PT170" s="72"/>
      <c r="PU170" s="72"/>
      <c r="PV170" s="72"/>
      <c r="PW170" s="72"/>
      <c r="PX170" s="72"/>
      <c r="PY170" s="72"/>
      <c r="PZ170" s="72"/>
      <c r="QA170" s="72"/>
      <c r="QB170" s="72"/>
      <c r="QC170" s="72"/>
      <c r="QD170" s="72"/>
      <c r="QE170" s="72"/>
      <c r="QF170" s="72"/>
      <c r="QG170" s="72"/>
      <c r="QH170" s="72"/>
      <c r="QI170" s="72"/>
      <c r="QJ170" s="72"/>
      <c r="QK170" s="72"/>
      <c r="QL170" s="72"/>
      <c r="QM170" s="72"/>
      <c r="QN170" s="72"/>
      <c r="QO170" s="72"/>
      <c r="QP170" s="72"/>
      <c r="QQ170" s="72"/>
      <c r="QR170" s="72"/>
      <c r="QS170" s="72"/>
      <c r="QT170" s="72"/>
      <c r="QU170" s="72"/>
      <c r="QV170" s="72"/>
      <c r="QW170" s="72"/>
      <c r="QX170" s="72"/>
      <c r="QY170" s="72"/>
      <c r="QZ170" s="72"/>
      <c r="RA170" s="72"/>
      <c r="RB170" s="72"/>
      <c r="RC170" s="72"/>
      <c r="RD170" s="72"/>
      <c r="RE170" s="72"/>
      <c r="RF170" s="72"/>
      <c r="RG170" s="72"/>
      <c r="RH170" s="72"/>
      <c r="RI170" s="72"/>
      <c r="RJ170" s="72"/>
      <c r="RK170" s="72"/>
      <c r="RL170" s="72"/>
      <c r="RM170" s="72"/>
      <c r="RN170" s="72"/>
      <c r="RO170" s="72"/>
      <c r="RP170" s="72"/>
      <c r="RQ170" s="72"/>
      <c r="RR170" s="72"/>
      <c r="RS170" s="72"/>
      <c r="RT170" s="72"/>
      <c r="RU170" s="72"/>
      <c r="RV170" s="72"/>
      <c r="RW170" s="72"/>
      <c r="RX170" s="72"/>
      <c r="RY170" s="72"/>
      <c r="RZ170" s="72"/>
      <c r="SA170" s="72"/>
      <c r="SB170" s="72"/>
      <c r="SC170" s="72"/>
      <c r="SD170" s="72"/>
      <c r="SE170" s="72"/>
      <c r="SF170" s="72"/>
      <c r="SG170" s="72"/>
      <c r="SH170" s="72"/>
      <c r="SI170" s="72"/>
      <c r="SJ170" s="72"/>
      <c r="SK170" s="72"/>
      <c r="SL170" s="72"/>
      <c r="SM170" s="72"/>
      <c r="SN170" s="72"/>
      <c r="SO170" s="72"/>
      <c r="SP170" s="72"/>
      <c r="SQ170" s="72"/>
      <c r="SR170" s="72"/>
      <c r="SS170" s="72"/>
      <c r="ST170" s="72"/>
      <c r="SU170" s="72"/>
      <c r="SV170" s="72"/>
      <c r="SW170" s="72"/>
      <c r="SX170" s="72"/>
      <c r="SY170" s="72"/>
      <c r="SZ170" s="72"/>
      <c r="TA170" s="72"/>
      <c r="TB170" s="72"/>
      <c r="TC170" s="72"/>
      <c r="TD170" s="72"/>
      <c r="TE170" s="72"/>
      <c r="TF170" s="72"/>
      <c r="TG170" s="72"/>
      <c r="TH170" s="72"/>
      <c r="TI170" s="72"/>
      <c r="TJ170" s="72"/>
      <c r="TK170" s="72"/>
      <c r="TL170" s="72"/>
      <c r="TM170" s="72"/>
      <c r="TN170" s="72"/>
      <c r="TO170" s="72"/>
      <c r="TP170" s="72"/>
      <c r="TQ170" s="72"/>
      <c r="TR170" s="72"/>
      <c r="TS170" s="72"/>
      <c r="TT170" s="72"/>
      <c r="TU170" s="72"/>
      <c r="TV170" s="72"/>
      <c r="TW170" s="72"/>
      <c r="TX170" s="72"/>
      <c r="TY170" s="72"/>
      <c r="TZ170" s="72"/>
      <c r="UA170" s="72"/>
      <c r="UB170" s="72"/>
      <c r="UC170" s="72"/>
      <c r="UD170" s="72"/>
      <c r="UE170" s="72"/>
      <c r="UF170" s="72"/>
      <c r="UG170" s="72"/>
      <c r="UH170" s="72"/>
      <c r="UI170" s="72"/>
      <c r="UJ170" s="72"/>
      <c r="UK170" s="72"/>
      <c r="UL170" s="72"/>
      <c r="UM170" s="72"/>
      <c r="UN170" s="72"/>
      <c r="UO170" s="72"/>
      <c r="UP170" s="72"/>
      <c r="UQ170" s="72"/>
      <c r="UR170" s="72"/>
      <c r="US170" s="72"/>
      <c r="UT170" s="72"/>
      <c r="UU170" s="72"/>
      <c r="UV170" s="72"/>
      <c r="UW170" s="72"/>
      <c r="UX170" s="72"/>
      <c r="UY170" s="72"/>
      <c r="UZ170" s="72"/>
      <c r="VA170" s="72"/>
      <c r="VB170" s="72"/>
      <c r="VC170" s="72"/>
      <c r="VD170" s="72"/>
      <c r="VE170" s="72"/>
      <c r="VF170" s="72"/>
      <c r="VG170" s="72"/>
      <c r="VH170" s="72"/>
      <c r="VI170" s="72"/>
      <c r="VJ170" s="72"/>
      <c r="VK170" s="72"/>
      <c r="VL170" s="72"/>
      <c r="VM170" s="72"/>
      <c r="VN170" s="72"/>
      <c r="VO170" s="72"/>
      <c r="VP170" s="72"/>
      <c r="VQ170" s="72"/>
      <c r="VR170" s="72"/>
      <c r="VS170" s="72"/>
      <c r="VT170" s="72"/>
      <c r="VU170" s="72"/>
      <c r="VV170" s="72"/>
      <c r="VW170" s="72"/>
      <c r="VX170" s="72"/>
      <c r="VY170" s="72"/>
      <c r="VZ170" s="72"/>
      <c r="WA170" s="72"/>
      <c r="WB170" s="72"/>
      <c r="WC170" s="72"/>
      <c r="WD170" s="72"/>
      <c r="WE170" s="72"/>
      <c r="WF170" s="72"/>
      <c r="WG170" s="72"/>
      <c r="WH170" s="72"/>
      <c r="WI170" s="72"/>
      <c r="WJ170" s="72"/>
      <c r="WK170" s="72"/>
      <c r="WL170" s="72"/>
      <c r="WM170" s="72"/>
      <c r="WN170" s="72"/>
      <c r="WO170" s="72"/>
      <c r="WP170" s="72"/>
      <c r="WQ170" s="72"/>
      <c r="WR170" s="72"/>
      <c r="WS170" s="72"/>
      <c r="WT170" s="72"/>
      <c r="WU170" s="72"/>
      <c r="WV170" s="72"/>
      <c r="WW170" s="72"/>
      <c r="WX170" s="72"/>
      <c r="WY170" s="72"/>
      <c r="WZ170" s="72"/>
      <c r="XA170" s="72"/>
      <c r="XB170" s="72"/>
      <c r="XC170" s="72"/>
      <c r="XD170" s="72"/>
      <c r="XE170" s="72"/>
      <c r="XF170" s="72"/>
      <c r="XG170" s="72"/>
      <c r="XH170" s="72"/>
      <c r="XI170" s="72"/>
      <c r="XJ170" s="72"/>
      <c r="XK170" s="72"/>
      <c r="XL170" s="72"/>
      <c r="XM170" s="72"/>
      <c r="XN170" s="72"/>
      <c r="XO170" s="72"/>
      <c r="XP170" s="72"/>
      <c r="XQ170" s="72"/>
      <c r="XR170" s="72"/>
      <c r="XS170" s="72"/>
      <c r="XT170" s="72"/>
      <c r="XU170" s="72"/>
      <c r="XV170" s="72"/>
      <c r="XW170" s="72"/>
      <c r="XX170" s="72"/>
      <c r="XY170" s="72"/>
      <c r="XZ170" s="72"/>
      <c r="YA170" s="72"/>
      <c r="YB170" s="72"/>
      <c r="YC170" s="72"/>
      <c r="YD170" s="72"/>
      <c r="YE170" s="72"/>
      <c r="YF170" s="72"/>
      <c r="YG170" s="72"/>
      <c r="YH170" s="72"/>
      <c r="YI170" s="72"/>
      <c r="YJ170" s="72"/>
      <c r="YK170" s="72"/>
      <c r="YL170" s="72"/>
      <c r="YM170" s="72"/>
      <c r="YN170" s="72"/>
      <c r="YO170" s="72"/>
      <c r="YP170" s="72"/>
      <c r="YQ170" s="72"/>
      <c r="YR170" s="72"/>
      <c r="YS170" s="72"/>
      <c r="YT170" s="72"/>
      <c r="YU170" s="72"/>
      <c r="YV170" s="72"/>
      <c r="YW170" s="72"/>
      <c r="YX170" s="72"/>
      <c r="YY170" s="72"/>
      <c r="YZ170" s="72"/>
      <c r="ZA170" s="72"/>
      <c r="ZB170" s="72"/>
      <c r="ZC170" s="72"/>
      <c r="ZD170" s="72"/>
      <c r="ZE170" s="72"/>
      <c r="ZF170" s="72"/>
      <c r="ZG170" s="72"/>
      <c r="ZH170" s="72"/>
      <c r="ZI170" s="72"/>
      <c r="ZJ170" s="72"/>
      <c r="ZK170" s="72"/>
      <c r="ZL170" s="72"/>
      <c r="ZM170" s="72"/>
      <c r="ZN170" s="72"/>
      <c r="ZO170" s="72"/>
      <c r="ZP170" s="72"/>
      <c r="ZQ170" s="72"/>
      <c r="ZR170" s="72"/>
      <c r="ZS170" s="72"/>
      <c r="ZT170" s="72"/>
      <c r="ZU170" s="72"/>
      <c r="ZV170" s="72"/>
      <c r="ZW170" s="72"/>
      <c r="ZX170" s="72"/>
      <c r="ZY170" s="72"/>
      <c r="ZZ170" s="72"/>
      <c r="AAA170" s="72"/>
      <c r="AAB170" s="72"/>
      <c r="AAC170" s="72"/>
      <c r="AAD170" s="72"/>
      <c r="AAE170" s="72"/>
      <c r="AAF170" s="72"/>
      <c r="AAG170" s="72"/>
      <c r="AAH170" s="72"/>
      <c r="AAI170" s="72"/>
      <c r="AAJ170" s="72"/>
      <c r="AAK170" s="72"/>
      <c r="AAL170" s="72"/>
      <c r="AAM170" s="72"/>
      <c r="AAN170" s="72"/>
      <c r="AAO170" s="72"/>
      <c r="AAP170" s="72"/>
      <c r="AAQ170" s="72"/>
      <c r="AAR170" s="72"/>
      <c r="AAS170" s="72"/>
      <c r="AAT170" s="72"/>
      <c r="AAU170" s="72"/>
      <c r="AAV170" s="72"/>
      <c r="AAW170" s="72"/>
      <c r="AAX170" s="72"/>
      <c r="AAY170" s="72"/>
      <c r="AAZ170" s="72"/>
      <c r="ABA170" s="72"/>
      <c r="ABB170" s="72"/>
      <c r="ABC170" s="72"/>
      <c r="ABD170" s="72"/>
      <c r="ABE170" s="72"/>
      <c r="ABF170" s="72"/>
      <c r="ABG170" s="72"/>
      <c r="ABH170" s="72"/>
      <c r="ABI170" s="72"/>
      <c r="ABJ170" s="72"/>
      <c r="ABK170" s="72"/>
      <c r="ABL170" s="72"/>
      <c r="ABM170" s="72"/>
      <c r="ABN170" s="72"/>
      <c r="ABO170" s="72"/>
      <c r="ABP170" s="72"/>
      <c r="ABQ170" s="72"/>
      <c r="ABR170" s="72"/>
      <c r="ABS170" s="72"/>
      <c r="ABT170" s="72"/>
      <c r="ABU170" s="72"/>
      <c r="ABV170" s="72"/>
      <c r="ABW170" s="72"/>
      <c r="ABX170" s="72"/>
      <c r="ABY170" s="72"/>
      <c r="ABZ170" s="72"/>
      <c r="ACA170" s="72"/>
      <c r="ACB170" s="72"/>
      <c r="ACC170" s="72"/>
      <c r="ACD170" s="72"/>
      <c r="ACE170" s="72"/>
      <c r="ACF170" s="72"/>
      <c r="ACG170" s="72"/>
      <c r="ACH170" s="72"/>
      <c r="ACI170" s="72"/>
      <c r="ACJ170" s="72"/>
      <c r="ACK170" s="72"/>
      <c r="ACL170" s="72"/>
      <c r="ACM170" s="72"/>
      <c r="ACN170" s="72"/>
      <c r="ACO170" s="72"/>
      <c r="ACP170" s="72"/>
      <c r="ACQ170" s="72"/>
      <c r="ACR170" s="72"/>
      <c r="ACS170" s="72"/>
      <c r="ACT170" s="72"/>
      <c r="ACU170" s="72"/>
      <c r="ACV170" s="72"/>
      <c r="ACW170" s="72"/>
      <c r="ACX170" s="72"/>
      <c r="ACY170" s="72"/>
      <c r="ACZ170" s="72"/>
      <c r="ADA170" s="72"/>
      <c r="ADB170" s="72"/>
      <c r="ADC170" s="72"/>
      <c r="ADD170" s="72"/>
      <c r="ADE170" s="72"/>
      <c r="ADF170" s="72"/>
      <c r="ADG170" s="72"/>
      <c r="ADH170" s="72"/>
      <c r="ADI170" s="72"/>
      <c r="ADJ170" s="72"/>
      <c r="ADK170" s="72"/>
      <c r="ADL170" s="72"/>
      <c r="ADM170" s="72"/>
      <c r="ADN170" s="72"/>
      <c r="ADO170" s="72"/>
      <c r="ADP170" s="72"/>
      <c r="ADQ170" s="72"/>
      <c r="ADR170" s="72"/>
      <c r="ADS170" s="72"/>
      <c r="ADT170" s="72"/>
      <c r="ADU170" s="72"/>
      <c r="ADV170" s="72"/>
      <c r="ADW170" s="72"/>
      <c r="ADX170" s="72"/>
      <c r="ADY170" s="72"/>
      <c r="ADZ170" s="72"/>
      <c r="AEA170" s="72"/>
      <c r="AEB170" s="72"/>
      <c r="AEC170" s="72"/>
      <c r="AED170" s="72"/>
      <c r="AEE170" s="72"/>
      <c r="AEF170" s="72"/>
      <c r="AEG170" s="72"/>
      <c r="AEH170" s="72"/>
      <c r="AEI170" s="72"/>
      <c r="AEJ170" s="72"/>
      <c r="AEK170" s="72"/>
      <c r="AEL170" s="72"/>
      <c r="AEM170" s="72"/>
      <c r="AEN170" s="72"/>
      <c r="AEO170" s="72"/>
      <c r="AEP170" s="72"/>
      <c r="AEQ170" s="72"/>
      <c r="AER170" s="72"/>
      <c r="AES170" s="72"/>
      <c r="AET170" s="72"/>
      <c r="AEU170" s="72"/>
      <c r="AEV170" s="72"/>
      <c r="AEW170" s="72"/>
      <c r="AEX170" s="72"/>
      <c r="AEY170" s="72"/>
      <c r="AEZ170" s="72"/>
      <c r="AFA170" s="72"/>
      <c r="AFB170" s="72"/>
      <c r="AFC170" s="72"/>
      <c r="AFD170" s="72"/>
      <c r="AFE170" s="72"/>
      <c r="AFF170" s="72"/>
      <c r="AFG170" s="72"/>
      <c r="AFH170" s="72"/>
      <c r="AFI170" s="72"/>
      <c r="AFJ170" s="72"/>
      <c r="AFK170" s="72"/>
      <c r="AFL170" s="72"/>
      <c r="AFM170" s="72"/>
      <c r="AFN170" s="72"/>
      <c r="AFO170" s="72"/>
      <c r="AFP170" s="72"/>
      <c r="AFQ170" s="72"/>
      <c r="AFR170" s="72"/>
      <c r="AFS170" s="72"/>
      <c r="AFT170" s="72"/>
      <c r="AFU170" s="72"/>
      <c r="AFV170" s="72"/>
      <c r="AFW170" s="72"/>
      <c r="AFX170" s="72"/>
      <c r="AFY170" s="72"/>
      <c r="AFZ170" s="72"/>
      <c r="AGA170" s="72"/>
      <c r="AGB170" s="72"/>
      <c r="AGC170" s="72"/>
      <c r="AGD170" s="72"/>
      <c r="AGE170" s="72"/>
      <c r="AGF170" s="72"/>
      <c r="AGG170" s="72"/>
      <c r="AGH170" s="72"/>
      <c r="AGI170" s="72"/>
      <c r="AGJ170" s="72"/>
      <c r="AGK170" s="72"/>
      <c r="AGL170" s="72"/>
      <c r="AGM170" s="72"/>
      <c r="AGN170" s="72"/>
      <c r="AGO170" s="72"/>
      <c r="AGP170" s="72"/>
      <c r="AGQ170" s="72"/>
      <c r="AGR170" s="72"/>
      <c r="AGS170" s="72"/>
      <c r="AGT170" s="72"/>
      <c r="AGU170" s="72"/>
      <c r="AGV170" s="72"/>
      <c r="AGW170" s="72"/>
      <c r="AGX170" s="72"/>
      <c r="AGY170" s="72"/>
      <c r="AGZ170" s="72"/>
      <c r="AHA170" s="72"/>
      <c r="AHB170" s="72"/>
      <c r="AHC170" s="72"/>
      <c r="AHD170" s="72"/>
      <c r="AHE170" s="72"/>
      <c r="AHF170" s="72"/>
      <c r="AHG170" s="72"/>
      <c r="AHH170" s="72"/>
      <c r="AHI170" s="72"/>
      <c r="AHJ170" s="72"/>
      <c r="AHK170" s="72"/>
      <c r="AHL170" s="72"/>
      <c r="AHM170" s="72"/>
      <c r="AHN170" s="72"/>
      <c r="AHO170" s="72"/>
      <c r="AHP170" s="72"/>
      <c r="AHQ170" s="72"/>
      <c r="AHR170" s="72"/>
      <c r="AHS170" s="72"/>
      <c r="AHT170" s="72"/>
      <c r="AHU170" s="72"/>
      <c r="AHV170" s="72"/>
      <c r="AHW170" s="72"/>
      <c r="AHX170" s="72"/>
      <c r="AHY170" s="72"/>
      <c r="AHZ170" s="72"/>
      <c r="AIA170" s="72"/>
      <c r="AIB170" s="72"/>
      <c r="AIC170" s="72"/>
      <c r="AID170" s="72"/>
      <c r="AIE170" s="72"/>
      <c r="AIF170" s="72"/>
      <c r="AIG170" s="72"/>
      <c r="AIH170" s="72"/>
      <c r="AII170" s="72"/>
      <c r="AIJ170" s="72"/>
      <c r="AIK170" s="72"/>
      <c r="AIL170" s="72"/>
      <c r="AIM170" s="72"/>
      <c r="AIN170" s="72"/>
      <c r="AIO170" s="72"/>
      <c r="AIP170" s="72"/>
      <c r="AIQ170" s="72"/>
      <c r="AIR170" s="72"/>
      <c r="AIS170" s="72"/>
      <c r="AIT170" s="72"/>
      <c r="AIU170" s="72"/>
      <c r="AIV170" s="72"/>
      <c r="AIW170" s="72"/>
      <c r="AIX170" s="72"/>
      <c r="AIY170" s="72"/>
      <c r="AIZ170" s="72"/>
      <c r="AJA170" s="72"/>
      <c r="AJB170" s="72"/>
      <c r="AJC170" s="72"/>
      <c r="AJD170" s="72"/>
      <c r="AJE170" s="72"/>
      <c r="AJF170" s="72"/>
      <c r="AJG170" s="72"/>
      <c r="AJH170" s="72"/>
      <c r="AJI170" s="72"/>
      <c r="AJJ170" s="72"/>
      <c r="AJK170" s="72"/>
      <c r="AJL170" s="72"/>
      <c r="AJM170" s="72"/>
      <c r="AJN170" s="72"/>
      <c r="AJO170" s="72"/>
      <c r="AJP170" s="72"/>
      <c r="AJQ170" s="72"/>
      <c r="AJR170" s="72"/>
      <c r="AJS170" s="72"/>
      <c r="AJT170" s="72"/>
      <c r="AJU170" s="72"/>
      <c r="AJV170" s="72"/>
      <c r="AJW170" s="72"/>
      <c r="AJX170" s="72"/>
      <c r="AJY170" s="72"/>
      <c r="AJZ170" s="72"/>
      <c r="AKA170" s="72"/>
      <c r="AKB170" s="72"/>
      <c r="AKC170" s="72"/>
      <c r="AKD170" s="72"/>
      <c r="AKE170" s="72"/>
      <c r="AKF170" s="72"/>
      <c r="AKG170" s="72"/>
      <c r="AKH170" s="72"/>
      <c r="AKI170" s="72"/>
      <c r="AKJ170" s="72"/>
      <c r="AKK170" s="72"/>
      <c r="AKL170" s="72"/>
      <c r="AKM170" s="72"/>
      <c r="AKN170" s="72"/>
      <c r="AKO170" s="72"/>
      <c r="AKP170" s="72"/>
      <c r="AKQ170" s="72"/>
      <c r="AKR170" s="72"/>
      <c r="AKS170" s="72"/>
      <c r="AKT170" s="72"/>
      <c r="AKU170" s="72"/>
      <c r="AKV170" s="72"/>
      <c r="AKW170" s="72"/>
      <c r="AKX170" s="72"/>
      <c r="AKY170" s="72"/>
      <c r="AKZ170" s="72"/>
      <c r="ALA170" s="72"/>
      <c r="ALB170" s="72"/>
      <c r="ALC170" s="72"/>
      <c r="ALD170" s="72"/>
      <c r="ALE170" s="72"/>
      <c r="ALF170" s="72"/>
      <c r="ALG170" s="72"/>
      <c r="ALH170" s="72"/>
      <c r="ALI170" s="72"/>
      <c r="ALJ170" s="72"/>
      <c r="ALK170" s="72"/>
      <c r="ALL170" s="72"/>
      <c r="ALM170" s="72"/>
      <c r="ALN170" s="72"/>
      <c r="ALO170" s="72"/>
      <c r="ALP170" s="72"/>
      <c r="ALQ170" s="72"/>
      <c r="ALR170" s="72"/>
      <c r="ALS170" s="72"/>
      <c r="ALT170" s="72"/>
      <c r="ALU170" s="72"/>
      <c r="ALV170" s="72"/>
      <c r="ALW170" s="72"/>
      <c r="ALX170" s="72"/>
      <c r="ALY170" s="72"/>
      <c r="ALZ170" s="72"/>
      <c r="AMA170" s="72"/>
      <c r="AMB170" s="72"/>
      <c r="AMC170" s="72"/>
      <c r="AMD170" s="72"/>
      <c r="AME170" s="72"/>
      <c r="AMF170" s="72"/>
      <c r="AMG170" s="72"/>
      <c r="AMH170" s="72"/>
      <c r="AMI170" s="72"/>
      <c r="AMJ170" s="72"/>
      <c r="AMK170" s="72"/>
      <c r="AML170" s="72"/>
      <c r="AMM170" s="72"/>
      <c r="AMN170" s="72"/>
      <c r="AMO170" s="72"/>
      <c r="AMP170" s="72"/>
      <c r="AMQ170" s="72"/>
      <c r="AMR170" s="72"/>
      <c r="AMS170" s="72"/>
      <c r="AMT170" s="72"/>
      <c r="AMU170" s="72"/>
      <c r="AMV170" s="72"/>
      <c r="AMW170" s="72"/>
      <c r="AMX170" s="72"/>
      <c r="AMY170" s="72"/>
      <c r="AMZ170" s="72"/>
      <c r="ANA170" s="72"/>
      <c r="ANB170" s="72"/>
      <c r="ANC170" s="72"/>
      <c r="AND170" s="72"/>
      <c r="ANE170" s="72"/>
      <c r="ANF170" s="72"/>
      <c r="ANG170" s="72"/>
      <c r="ANH170" s="72"/>
      <c r="ANI170" s="72"/>
      <c r="ANJ170" s="72"/>
      <c r="ANK170" s="72"/>
      <c r="ANL170" s="72"/>
      <c r="ANM170" s="72"/>
      <c r="ANN170" s="72"/>
      <c r="ANO170" s="72"/>
      <c r="ANP170" s="72"/>
      <c r="ANQ170" s="72"/>
      <c r="ANR170" s="72"/>
      <c r="ANS170" s="72"/>
      <c r="ANT170" s="72"/>
      <c r="ANU170" s="72"/>
      <c r="ANV170" s="72"/>
      <c r="ANW170" s="72"/>
      <c r="ANX170" s="72"/>
      <c r="ANY170" s="72"/>
      <c r="ANZ170" s="72"/>
      <c r="AOA170" s="72"/>
      <c r="AOB170" s="72"/>
      <c r="AOC170" s="72"/>
      <c r="AOD170" s="72"/>
      <c r="AOE170" s="72"/>
      <c r="AOF170" s="72"/>
      <c r="AOG170" s="72"/>
      <c r="AOH170" s="72"/>
      <c r="AOI170" s="72"/>
      <c r="AOJ170" s="72"/>
      <c r="AOK170" s="72"/>
      <c r="AOL170" s="72"/>
      <c r="AOM170" s="72"/>
      <c r="AON170" s="72"/>
      <c r="AOO170" s="72"/>
      <c r="AOP170" s="72"/>
      <c r="AOQ170" s="72"/>
      <c r="AOR170" s="72"/>
      <c r="AOS170" s="72"/>
      <c r="AOT170" s="72"/>
      <c r="AOU170" s="72"/>
      <c r="AOV170" s="72"/>
      <c r="AOW170" s="72"/>
      <c r="AOX170" s="72"/>
      <c r="AOY170" s="72"/>
      <c r="AOZ170" s="72"/>
      <c r="APA170" s="72"/>
      <c r="APB170" s="72"/>
      <c r="APC170" s="72"/>
      <c r="APD170" s="72"/>
      <c r="APE170" s="72"/>
      <c r="APF170" s="72"/>
      <c r="APG170" s="72"/>
      <c r="APH170" s="72"/>
      <c r="API170" s="72"/>
      <c r="APJ170" s="72"/>
      <c r="APK170" s="72"/>
      <c r="APL170" s="72"/>
      <c r="APM170" s="72"/>
      <c r="APN170" s="72"/>
      <c r="APO170" s="72"/>
      <c r="APP170" s="72"/>
      <c r="APQ170" s="72"/>
      <c r="APR170" s="72"/>
      <c r="APS170" s="72"/>
      <c r="APT170" s="72"/>
      <c r="APU170" s="72"/>
      <c r="APV170" s="72"/>
      <c r="APW170" s="72"/>
      <c r="APX170" s="72"/>
      <c r="APY170" s="72"/>
      <c r="APZ170" s="72"/>
      <c r="AQA170" s="72"/>
      <c r="AQB170" s="72"/>
      <c r="AQC170" s="72"/>
      <c r="AQD170" s="72"/>
      <c r="AQE170" s="72"/>
      <c r="AQF170" s="72"/>
      <c r="AQG170" s="72"/>
      <c r="AQH170" s="72"/>
      <c r="AQI170" s="72"/>
      <c r="AQJ170" s="72"/>
      <c r="AQK170" s="72"/>
      <c r="AQL170" s="72"/>
      <c r="AQM170" s="72"/>
      <c r="AQN170" s="72"/>
      <c r="AQO170" s="72"/>
      <c r="AQP170" s="72"/>
      <c r="AQQ170" s="72"/>
      <c r="AQR170" s="72"/>
      <c r="AQS170" s="72"/>
      <c r="AQT170" s="72"/>
      <c r="AQU170" s="72"/>
      <c r="AQV170" s="72"/>
      <c r="AQW170" s="72"/>
      <c r="AQX170" s="72"/>
      <c r="AQY170" s="72"/>
      <c r="AQZ170" s="72"/>
      <c r="ARA170" s="72"/>
      <c r="ARB170" s="72"/>
      <c r="ARC170" s="72"/>
      <c r="ARD170" s="72"/>
      <c r="ARE170" s="72"/>
      <c r="ARF170" s="72"/>
      <c r="ARG170" s="72"/>
      <c r="ARH170" s="72"/>
      <c r="ARI170" s="72"/>
      <c r="ARJ170" s="72"/>
      <c r="ARK170" s="72"/>
      <c r="ARL170" s="72"/>
      <c r="ARM170" s="72"/>
      <c r="ARN170" s="72"/>
      <c r="ARO170" s="72"/>
      <c r="ARP170" s="72"/>
      <c r="ARQ170" s="72"/>
      <c r="ARR170" s="72"/>
      <c r="ARS170" s="72"/>
      <c r="ART170" s="72"/>
      <c r="ARU170" s="72"/>
      <c r="ARV170" s="72"/>
      <c r="ARW170" s="72"/>
      <c r="ARX170" s="72"/>
      <c r="ARY170" s="72"/>
      <c r="ARZ170" s="72"/>
      <c r="ASA170" s="72"/>
      <c r="ASB170" s="72"/>
      <c r="ASC170" s="72"/>
      <c r="ASD170" s="72"/>
      <c r="ASE170" s="72"/>
      <c r="ASF170" s="72"/>
      <c r="ASG170" s="72"/>
      <c r="ASH170" s="72"/>
      <c r="ASI170" s="72"/>
      <c r="ASJ170" s="72"/>
      <c r="ASK170" s="72"/>
      <c r="ASL170" s="72"/>
      <c r="ASM170" s="72"/>
      <c r="ASN170" s="72"/>
      <c r="ASO170" s="72"/>
      <c r="ASP170" s="72"/>
      <c r="ASQ170" s="72"/>
      <c r="ASR170" s="72"/>
      <c r="ASS170" s="72"/>
      <c r="AST170" s="72"/>
      <c r="ASU170" s="72"/>
      <c r="ASV170" s="72"/>
      <c r="ASW170" s="72"/>
      <c r="ASX170" s="72"/>
      <c r="ASY170" s="72"/>
      <c r="ASZ170" s="72"/>
      <c r="ATA170" s="72"/>
      <c r="ATB170" s="72"/>
      <c r="ATC170" s="72"/>
      <c r="ATD170" s="72"/>
      <c r="ATE170" s="72"/>
      <c r="ATF170" s="72"/>
      <c r="ATG170" s="72"/>
      <c r="ATH170" s="72"/>
      <c r="ATI170" s="72"/>
      <c r="ATJ170" s="72"/>
      <c r="ATK170" s="72"/>
      <c r="ATL170" s="72"/>
      <c r="ATM170" s="72"/>
      <c r="ATN170" s="72"/>
      <c r="ATO170" s="72"/>
      <c r="ATP170" s="72"/>
      <c r="ATQ170" s="72"/>
      <c r="ATR170" s="72"/>
      <c r="ATS170" s="72"/>
      <c r="ATT170" s="72"/>
      <c r="ATU170" s="72"/>
      <c r="ATV170" s="72"/>
      <c r="ATW170" s="72"/>
      <c r="ATX170" s="72"/>
      <c r="ATY170" s="72"/>
      <c r="ATZ170" s="72"/>
      <c r="AUA170" s="72"/>
      <c r="AUB170" s="72"/>
      <c r="AUC170" s="72"/>
      <c r="AUD170" s="72"/>
      <c r="AUE170" s="72"/>
      <c r="AUF170" s="72"/>
      <c r="AUG170" s="72"/>
      <c r="AUH170" s="72"/>
      <c r="AUI170" s="72"/>
      <c r="AUJ170" s="72"/>
      <c r="AUK170" s="72"/>
      <c r="AUL170" s="72"/>
      <c r="AUM170" s="72"/>
      <c r="AUN170" s="72"/>
      <c r="AUO170" s="72"/>
      <c r="AUP170" s="72"/>
      <c r="AUQ170" s="72"/>
      <c r="AUR170" s="72"/>
      <c r="AUS170" s="72"/>
      <c r="AUT170" s="72"/>
      <c r="AUU170" s="72"/>
      <c r="AUV170" s="72"/>
      <c r="AUW170" s="72"/>
      <c r="AUX170" s="72"/>
      <c r="AUY170" s="72"/>
      <c r="AUZ170" s="72"/>
      <c r="AVA170" s="72"/>
      <c r="AVB170" s="72"/>
      <c r="AVC170" s="72"/>
      <c r="AVD170" s="72"/>
      <c r="AVE170" s="72"/>
      <c r="AVF170" s="72"/>
      <c r="AVG170" s="72"/>
      <c r="AVH170" s="72"/>
      <c r="AVI170" s="72"/>
      <c r="AVJ170" s="72"/>
      <c r="AVK170" s="72"/>
      <c r="AVL170" s="72"/>
      <c r="AVM170" s="72"/>
      <c r="AVN170" s="72"/>
      <c r="AVO170" s="72"/>
      <c r="AVP170" s="72"/>
      <c r="AVQ170" s="72"/>
      <c r="AVR170" s="72"/>
      <c r="AVS170" s="72"/>
      <c r="AVT170" s="72"/>
      <c r="AVU170" s="72"/>
      <c r="AVV170" s="72"/>
      <c r="AVW170" s="72"/>
      <c r="AVX170" s="72"/>
      <c r="AVY170" s="72"/>
      <c r="AVZ170" s="72"/>
      <c r="AWA170" s="72"/>
      <c r="AWB170" s="72"/>
      <c r="AWC170" s="72"/>
      <c r="AWD170" s="72"/>
      <c r="AWE170" s="72"/>
      <c r="AWF170" s="72"/>
      <c r="AWG170" s="72"/>
      <c r="AWH170" s="72"/>
      <c r="AWI170" s="72"/>
      <c r="AWJ170" s="72"/>
      <c r="AWK170" s="72"/>
      <c r="AWL170" s="72"/>
      <c r="AWM170" s="72"/>
      <c r="AWN170" s="72"/>
      <c r="AWO170" s="72"/>
      <c r="AWP170" s="72"/>
      <c r="AWQ170" s="72"/>
      <c r="AWR170" s="72"/>
      <c r="AWS170" s="72"/>
      <c r="AWT170" s="72"/>
      <c r="AWU170" s="72"/>
      <c r="AWV170" s="72"/>
      <c r="AWW170" s="72"/>
      <c r="AWX170" s="72"/>
      <c r="AWY170" s="72"/>
      <c r="AWZ170" s="72"/>
      <c r="AXA170" s="72"/>
      <c r="AXB170" s="72"/>
      <c r="AXC170" s="72"/>
      <c r="AXD170" s="72"/>
      <c r="AXE170" s="72"/>
      <c r="AXF170" s="72"/>
      <c r="AXG170" s="72"/>
      <c r="AXH170" s="72"/>
      <c r="AXI170" s="72"/>
      <c r="AXJ170" s="72"/>
      <c r="AXK170" s="72"/>
      <c r="AXL170" s="72"/>
      <c r="AXM170" s="72"/>
      <c r="AXN170" s="72"/>
      <c r="AXO170" s="72"/>
      <c r="AXP170" s="72"/>
      <c r="AXQ170" s="72"/>
      <c r="AXR170" s="72"/>
      <c r="AXS170" s="72"/>
      <c r="AXT170" s="72"/>
      <c r="AXU170" s="72"/>
      <c r="AXV170" s="72"/>
      <c r="AXW170" s="72"/>
      <c r="AXX170" s="72"/>
      <c r="AXY170" s="72"/>
      <c r="AXZ170" s="72"/>
      <c r="AYA170" s="72"/>
      <c r="AYB170" s="72"/>
      <c r="AYC170" s="72"/>
      <c r="AYD170" s="72"/>
      <c r="AYE170" s="72"/>
      <c r="AYF170" s="72"/>
      <c r="AYG170" s="72"/>
      <c r="AYH170" s="72"/>
      <c r="AYI170" s="72"/>
      <c r="AYJ170" s="72"/>
      <c r="AYK170" s="72"/>
      <c r="AYL170" s="72"/>
      <c r="AYM170" s="72"/>
      <c r="AYN170" s="72"/>
      <c r="AYO170" s="72"/>
      <c r="AYP170" s="72"/>
      <c r="AYQ170" s="72"/>
      <c r="AYR170" s="72"/>
      <c r="AYS170" s="72"/>
      <c r="AYT170" s="72"/>
      <c r="AYU170" s="72"/>
      <c r="AYV170" s="72"/>
      <c r="AYW170" s="72"/>
      <c r="AYX170" s="72"/>
      <c r="AYY170" s="72"/>
      <c r="AYZ170" s="72"/>
      <c r="AZA170" s="72"/>
      <c r="AZB170" s="72"/>
      <c r="AZC170" s="72"/>
      <c r="AZD170" s="72"/>
      <c r="AZE170" s="72"/>
      <c r="AZF170" s="72"/>
      <c r="AZG170" s="72"/>
      <c r="AZH170" s="72"/>
      <c r="AZI170" s="72"/>
      <c r="AZJ170" s="72"/>
      <c r="AZK170" s="72"/>
      <c r="AZL170" s="72"/>
      <c r="AZM170" s="72"/>
      <c r="AZN170" s="72"/>
      <c r="AZO170" s="72"/>
      <c r="AZP170" s="72"/>
      <c r="AZQ170" s="72"/>
      <c r="AZR170" s="72"/>
      <c r="AZS170" s="72"/>
      <c r="AZT170" s="72"/>
      <c r="AZU170" s="72"/>
      <c r="AZV170" s="72"/>
      <c r="AZW170" s="72"/>
      <c r="AZX170" s="72"/>
      <c r="AZY170" s="72"/>
      <c r="AZZ170" s="72"/>
      <c r="BAA170" s="72"/>
      <c r="BAB170" s="72"/>
      <c r="BAC170" s="72"/>
      <c r="BAD170" s="72"/>
      <c r="BAE170" s="72"/>
      <c r="BAF170" s="72"/>
      <c r="BAG170" s="72"/>
      <c r="BAH170" s="72"/>
      <c r="BAI170" s="72"/>
      <c r="BAJ170" s="72"/>
      <c r="BAK170" s="72"/>
      <c r="BAL170" s="72"/>
      <c r="BAM170" s="72"/>
      <c r="BAN170" s="72"/>
      <c r="BAO170" s="72"/>
      <c r="BAP170" s="72"/>
      <c r="BAQ170" s="72"/>
      <c r="BAR170" s="72"/>
      <c r="BAS170" s="72"/>
      <c r="BAT170" s="72"/>
      <c r="BAU170" s="72"/>
      <c r="BAV170" s="72"/>
      <c r="BAW170" s="72"/>
      <c r="BAX170" s="72"/>
      <c r="BAY170" s="72"/>
      <c r="BAZ170" s="72"/>
      <c r="BBA170" s="72"/>
      <c r="BBB170" s="72"/>
      <c r="BBC170" s="72"/>
      <c r="BBD170" s="72"/>
      <c r="BBE170" s="72"/>
      <c r="BBF170" s="72"/>
      <c r="BBG170" s="72"/>
      <c r="BBH170" s="72"/>
      <c r="BBI170" s="72"/>
      <c r="BBJ170" s="72"/>
      <c r="BBK170" s="72"/>
      <c r="BBL170" s="72"/>
      <c r="BBM170" s="72"/>
      <c r="BBN170" s="72"/>
      <c r="BBO170" s="72"/>
      <c r="BBP170" s="72"/>
      <c r="BBQ170" s="72"/>
      <c r="BBR170" s="72"/>
      <c r="BBS170" s="72"/>
      <c r="BBT170" s="72"/>
      <c r="BBU170" s="72"/>
      <c r="BBV170" s="72"/>
      <c r="BBW170" s="72"/>
      <c r="BBX170" s="72"/>
      <c r="BBY170" s="72"/>
      <c r="BBZ170" s="72"/>
      <c r="BCA170" s="72"/>
      <c r="BCB170" s="72"/>
      <c r="BCC170" s="72"/>
      <c r="BCD170" s="72"/>
      <c r="BCE170" s="72"/>
      <c r="BCF170" s="72"/>
      <c r="BCG170" s="72"/>
      <c r="BCH170" s="72"/>
      <c r="BCI170" s="72"/>
      <c r="BCJ170" s="72"/>
      <c r="BCK170" s="72"/>
      <c r="BCL170" s="72"/>
      <c r="BCM170" s="72"/>
      <c r="BCN170" s="72"/>
      <c r="BCO170" s="72"/>
      <c r="BCP170" s="72"/>
      <c r="BCQ170" s="72"/>
      <c r="BCR170" s="72"/>
      <c r="BCS170" s="72"/>
      <c r="BCT170" s="72"/>
      <c r="BCU170" s="72"/>
      <c r="BCV170" s="72"/>
      <c r="BCW170" s="72"/>
      <c r="BCX170" s="72"/>
      <c r="BCY170" s="72"/>
      <c r="BCZ170" s="72"/>
      <c r="BDA170" s="72"/>
      <c r="BDB170" s="72"/>
      <c r="BDC170" s="72"/>
      <c r="BDD170" s="72"/>
      <c r="BDE170" s="72"/>
      <c r="BDF170" s="72"/>
      <c r="BDG170" s="72"/>
      <c r="BDH170" s="72"/>
      <c r="BDI170" s="72"/>
      <c r="BDJ170" s="72"/>
      <c r="BDK170" s="72"/>
      <c r="BDL170" s="72"/>
      <c r="BDM170" s="72"/>
      <c r="BDN170" s="72"/>
      <c r="BDO170" s="72"/>
      <c r="BDP170" s="72"/>
      <c r="BDQ170" s="72"/>
      <c r="BDR170" s="72"/>
      <c r="BDS170" s="72"/>
      <c r="BDT170" s="72"/>
      <c r="BDU170" s="72"/>
      <c r="BDV170" s="72"/>
      <c r="BDW170" s="72"/>
      <c r="BDX170" s="72"/>
      <c r="BDY170" s="72"/>
      <c r="BDZ170" s="72"/>
      <c r="BEA170" s="72"/>
      <c r="BEB170" s="72"/>
      <c r="BEC170" s="72"/>
      <c r="BED170" s="72"/>
      <c r="BEE170" s="72"/>
      <c r="BEF170" s="72"/>
      <c r="BEG170" s="72"/>
      <c r="BEH170" s="72"/>
      <c r="BEI170" s="72"/>
      <c r="BEJ170" s="72"/>
      <c r="BEK170" s="72"/>
      <c r="BEL170" s="72"/>
      <c r="BEM170" s="72"/>
      <c r="BEN170" s="72"/>
      <c r="BEO170" s="72"/>
      <c r="BEP170" s="72"/>
      <c r="BEQ170" s="72"/>
      <c r="BER170" s="72"/>
      <c r="BES170" s="72"/>
      <c r="BET170" s="72"/>
      <c r="BEU170" s="72"/>
      <c r="BEV170" s="72"/>
      <c r="BEW170" s="72"/>
      <c r="BEX170" s="72"/>
      <c r="BEY170" s="72"/>
      <c r="BEZ170" s="72"/>
      <c r="BFA170" s="72"/>
      <c r="BFB170" s="72"/>
      <c r="BFC170" s="72"/>
      <c r="BFD170" s="72"/>
      <c r="BFE170" s="72"/>
      <c r="BFF170" s="72"/>
      <c r="BFG170" s="72"/>
      <c r="BFH170" s="72"/>
      <c r="BFI170" s="72"/>
      <c r="BFJ170" s="72"/>
      <c r="BFK170" s="72"/>
      <c r="BFL170" s="72"/>
      <c r="BFM170" s="72"/>
      <c r="BFN170" s="72"/>
      <c r="BFO170" s="72"/>
      <c r="BFP170" s="72"/>
      <c r="BFQ170" s="72"/>
      <c r="BFR170" s="72"/>
      <c r="BFS170" s="72"/>
      <c r="BFT170" s="72"/>
      <c r="BFU170" s="72"/>
      <c r="BFV170" s="72"/>
      <c r="BFW170" s="72"/>
      <c r="BFX170" s="72"/>
      <c r="BFY170" s="72"/>
      <c r="BFZ170" s="72"/>
      <c r="BGA170" s="72"/>
      <c r="BGB170" s="72"/>
      <c r="BGC170" s="72"/>
      <c r="BGD170" s="72"/>
      <c r="BGE170" s="72"/>
      <c r="BGF170" s="72"/>
      <c r="BGG170" s="72"/>
      <c r="BGH170" s="72"/>
      <c r="BGI170" s="72"/>
      <c r="BGJ170" s="72"/>
      <c r="BGK170" s="72"/>
      <c r="BGL170" s="72"/>
      <c r="BGM170" s="72"/>
      <c r="BGN170" s="72"/>
      <c r="BGO170" s="72"/>
      <c r="BGP170" s="72"/>
      <c r="BGQ170" s="72"/>
      <c r="BGR170" s="72"/>
      <c r="BGS170" s="72"/>
      <c r="BGT170" s="72"/>
      <c r="BGU170" s="72"/>
      <c r="BGV170" s="72"/>
      <c r="BGW170" s="72"/>
      <c r="BGX170" s="72"/>
      <c r="BGY170" s="72"/>
      <c r="BGZ170" s="72"/>
      <c r="BHA170" s="72"/>
      <c r="BHB170" s="72"/>
      <c r="BHC170" s="72"/>
      <c r="BHD170" s="72"/>
      <c r="BHE170" s="72"/>
      <c r="BHF170" s="72"/>
      <c r="BHG170" s="72"/>
      <c r="BHH170" s="72"/>
      <c r="BHI170" s="72"/>
      <c r="BHJ170" s="72"/>
      <c r="BHK170" s="72"/>
      <c r="BHL170" s="72"/>
      <c r="BHM170" s="72"/>
      <c r="BHN170" s="72"/>
      <c r="BHO170" s="72"/>
      <c r="BHP170" s="72"/>
      <c r="BHQ170" s="72"/>
      <c r="BHR170" s="72"/>
      <c r="BHS170" s="72"/>
      <c r="BHT170" s="72"/>
      <c r="BHU170" s="72"/>
      <c r="BHV170" s="72"/>
      <c r="BHW170" s="72"/>
      <c r="BHX170" s="72"/>
      <c r="BHY170" s="72"/>
      <c r="BHZ170" s="72"/>
      <c r="BIA170" s="72"/>
      <c r="BIB170" s="72"/>
      <c r="BIC170" s="72"/>
      <c r="BID170" s="72"/>
      <c r="BIE170" s="72"/>
      <c r="BIF170" s="72"/>
      <c r="BIG170" s="72"/>
      <c r="BIH170" s="72"/>
      <c r="BII170" s="72"/>
      <c r="BIJ170" s="72"/>
      <c r="BIK170" s="72"/>
      <c r="BIL170" s="72"/>
      <c r="BIM170" s="72"/>
      <c r="BIN170" s="72"/>
      <c r="BIO170" s="72"/>
      <c r="BIP170" s="72"/>
      <c r="BIQ170" s="72"/>
      <c r="BIR170" s="72"/>
      <c r="BIS170" s="72"/>
      <c r="BIT170" s="72"/>
      <c r="BIU170" s="72"/>
      <c r="BIV170" s="72"/>
      <c r="BIW170" s="72"/>
      <c r="BIX170" s="72"/>
      <c r="BIY170" s="72"/>
      <c r="BIZ170" s="72"/>
    </row>
    <row r="171" spans="1:1612" s="13" customFormat="1" ht="36.6" customHeight="1">
      <c r="A171" s="115" t="s">
        <v>36</v>
      </c>
      <c r="B171" s="115"/>
      <c r="C171" s="116" t="s">
        <v>174</v>
      </c>
      <c r="D171" s="117">
        <v>2016</v>
      </c>
      <c r="E171" s="117">
        <v>2018</v>
      </c>
      <c r="F171" s="25">
        <v>2016</v>
      </c>
      <c r="G171" s="26">
        <f t="shared" ref="G171:L171" si="33">G193+G210+G225+G233</f>
        <v>32971.633980000006</v>
      </c>
      <c r="H171" s="54">
        <f t="shared" si="33"/>
        <v>0</v>
      </c>
      <c r="I171" s="54">
        <f t="shared" si="33"/>
        <v>27696.114999999998</v>
      </c>
      <c r="J171" s="54">
        <f t="shared" si="33"/>
        <v>0</v>
      </c>
      <c r="K171" s="54">
        <f t="shared" si="33"/>
        <v>5275.5189800000007</v>
      </c>
      <c r="L171" s="54">
        <f t="shared" si="33"/>
        <v>0</v>
      </c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  <c r="IW171" s="72"/>
      <c r="IX171" s="72"/>
      <c r="IY171" s="72"/>
      <c r="IZ171" s="72"/>
      <c r="JA171" s="72"/>
      <c r="JB171" s="72"/>
      <c r="JC171" s="72"/>
      <c r="JD171" s="72"/>
      <c r="JE171" s="72"/>
      <c r="JF171" s="72"/>
      <c r="JG171" s="72"/>
      <c r="JH171" s="72"/>
      <c r="JI171" s="72"/>
      <c r="JJ171" s="72"/>
      <c r="JK171" s="72"/>
      <c r="JL171" s="72"/>
      <c r="JM171" s="72"/>
      <c r="JN171" s="72"/>
      <c r="JO171" s="72"/>
      <c r="JP171" s="72"/>
      <c r="JQ171" s="72"/>
      <c r="JR171" s="72"/>
      <c r="JS171" s="72"/>
      <c r="JT171" s="72"/>
      <c r="JU171" s="72"/>
      <c r="JV171" s="72"/>
      <c r="JW171" s="72"/>
      <c r="JX171" s="72"/>
      <c r="JY171" s="72"/>
      <c r="JZ171" s="72"/>
      <c r="KA171" s="72"/>
      <c r="KB171" s="72"/>
      <c r="KC171" s="72"/>
      <c r="KD171" s="72"/>
      <c r="KE171" s="72"/>
      <c r="KF171" s="72"/>
      <c r="KG171" s="72"/>
      <c r="KH171" s="72"/>
      <c r="KI171" s="72"/>
      <c r="KJ171" s="72"/>
      <c r="KK171" s="72"/>
      <c r="KL171" s="72"/>
      <c r="KM171" s="72"/>
      <c r="KN171" s="72"/>
      <c r="KO171" s="72"/>
      <c r="KP171" s="72"/>
      <c r="KQ171" s="72"/>
      <c r="KR171" s="72"/>
      <c r="KS171" s="72"/>
      <c r="KT171" s="72"/>
      <c r="KU171" s="72"/>
      <c r="KV171" s="72"/>
      <c r="KW171" s="72"/>
      <c r="KX171" s="72"/>
      <c r="KY171" s="72"/>
      <c r="KZ171" s="72"/>
      <c r="LA171" s="72"/>
      <c r="LB171" s="72"/>
      <c r="LC171" s="72"/>
      <c r="LD171" s="72"/>
      <c r="LE171" s="72"/>
      <c r="LF171" s="72"/>
      <c r="LG171" s="72"/>
      <c r="LH171" s="72"/>
      <c r="LI171" s="72"/>
      <c r="LJ171" s="72"/>
      <c r="LK171" s="72"/>
      <c r="LL171" s="72"/>
      <c r="LM171" s="72"/>
      <c r="LN171" s="72"/>
      <c r="LO171" s="72"/>
      <c r="LP171" s="72"/>
      <c r="LQ171" s="72"/>
      <c r="LR171" s="72"/>
      <c r="LS171" s="72"/>
      <c r="LT171" s="72"/>
      <c r="LU171" s="72"/>
      <c r="LV171" s="72"/>
      <c r="LW171" s="72"/>
      <c r="LX171" s="72"/>
      <c r="LY171" s="72"/>
      <c r="LZ171" s="72"/>
      <c r="MA171" s="72"/>
      <c r="MB171" s="72"/>
      <c r="MC171" s="72"/>
      <c r="MD171" s="72"/>
      <c r="ME171" s="72"/>
      <c r="MF171" s="72"/>
      <c r="MG171" s="72"/>
      <c r="MH171" s="72"/>
      <c r="MI171" s="72"/>
      <c r="MJ171" s="72"/>
      <c r="MK171" s="72"/>
      <c r="ML171" s="72"/>
      <c r="MM171" s="72"/>
      <c r="MN171" s="72"/>
      <c r="MO171" s="72"/>
      <c r="MP171" s="72"/>
      <c r="MQ171" s="72"/>
      <c r="MR171" s="72"/>
      <c r="MS171" s="72"/>
      <c r="MT171" s="72"/>
      <c r="MU171" s="72"/>
      <c r="MV171" s="72"/>
      <c r="MW171" s="72"/>
      <c r="MX171" s="72"/>
      <c r="MY171" s="72"/>
      <c r="MZ171" s="72"/>
      <c r="NA171" s="72"/>
      <c r="NB171" s="72"/>
      <c r="NC171" s="72"/>
      <c r="ND171" s="72"/>
      <c r="NE171" s="72"/>
      <c r="NF171" s="72"/>
      <c r="NG171" s="72"/>
      <c r="NH171" s="72"/>
      <c r="NI171" s="72"/>
      <c r="NJ171" s="72"/>
      <c r="NK171" s="72"/>
      <c r="NL171" s="72"/>
      <c r="NM171" s="72"/>
      <c r="NN171" s="72"/>
      <c r="NO171" s="72"/>
      <c r="NP171" s="72"/>
      <c r="NQ171" s="72"/>
      <c r="NR171" s="72"/>
      <c r="NS171" s="72"/>
      <c r="NT171" s="72"/>
      <c r="NU171" s="72"/>
      <c r="NV171" s="72"/>
      <c r="NW171" s="72"/>
      <c r="NX171" s="72"/>
      <c r="NY171" s="72"/>
      <c r="NZ171" s="72"/>
      <c r="OA171" s="72"/>
      <c r="OB171" s="72"/>
      <c r="OC171" s="72"/>
      <c r="OD171" s="72"/>
      <c r="OE171" s="72"/>
      <c r="OF171" s="72"/>
      <c r="OG171" s="72"/>
      <c r="OH171" s="72"/>
      <c r="OI171" s="72"/>
      <c r="OJ171" s="72"/>
      <c r="OK171" s="72"/>
      <c r="OL171" s="72"/>
      <c r="OM171" s="72"/>
      <c r="ON171" s="72"/>
      <c r="OO171" s="72"/>
      <c r="OP171" s="72"/>
      <c r="OQ171" s="72"/>
      <c r="OR171" s="72"/>
      <c r="OS171" s="72"/>
      <c r="OT171" s="72"/>
      <c r="OU171" s="72"/>
      <c r="OV171" s="72"/>
      <c r="OW171" s="72"/>
      <c r="OX171" s="72"/>
      <c r="OY171" s="72"/>
      <c r="OZ171" s="72"/>
      <c r="PA171" s="72"/>
      <c r="PB171" s="72"/>
      <c r="PC171" s="72"/>
      <c r="PD171" s="72"/>
      <c r="PE171" s="72"/>
      <c r="PF171" s="72"/>
      <c r="PG171" s="72"/>
      <c r="PH171" s="72"/>
      <c r="PI171" s="72"/>
      <c r="PJ171" s="72"/>
      <c r="PK171" s="72"/>
      <c r="PL171" s="72"/>
      <c r="PM171" s="72"/>
      <c r="PN171" s="72"/>
      <c r="PO171" s="72"/>
      <c r="PP171" s="72"/>
      <c r="PQ171" s="72"/>
      <c r="PR171" s="72"/>
      <c r="PS171" s="72"/>
      <c r="PT171" s="72"/>
      <c r="PU171" s="72"/>
      <c r="PV171" s="72"/>
      <c r="PW171" s="72"/>
      <c r="PX171" s="72"/>
      <c r="PY171" s="72"/>
      <c r="PZ171" s="72"/>
      <c r="QA171" s="72"/>
      <c r="QB171" s="72"/>
      <c r="QC171" s="72"/>
      <c r="QD171" s="72"/>
      <c r="QE171" s="72"/>
      <c r="QF171" s="72"/>
      <c r="QG171" s="72"/>
      <c r="QH171" s="72"/>
      <c r="QI171" s="72"/>
      <c r="QJ171" s="72"/>
      <c r="QK171" s="72"/>
      <c r="QL171" s="72"/>
      <c r="QM171" s="72"/>
      <c r="QN171" s="72"/>
      <c r="QO171" s="72"/>
      <c r="QP171" s="72"/>
      <c r="QQ171" s="72"/>
      <c r="QR171" s="72"/>
      <c r="QS171" s="72"/>
      <c r="QT171" s="72"/>
      <c r="QU171" s="72"/>
      <c r="QV171" s="72"/>
      <c r="QW171" s="72"/>
      <c r="QX171" s="72"/>
      <c r="QY171" s="72"/>
      <c r="QZ171" s="72"/>
      <c r="RA171" s="72"/>
      <c r="RB171" s="72"/>
      <c r="RC171" s="72"/>
      <c r="RD171" s="72"/>
      <c r="RE171" s="72"/>
      <c r="RF171" s="72"/>
      <c r="RG171" s="72"/>
      <c r="RH171" s="72"/>
      <c r="RI171" s="72"/>
      <c r="RJ171" s="72"/>
      <c r="RK171" s="72"/>
      <c r="RL171" s="72"/>
      <c r="RM171" s="72"/>
      <c r="RN171" s="72"/>
      <c r="RO171" s="72"/>
      <c r="RP171" s="72"/>
      <c r="RQ171" s="72"/>
      <c r="RR171" s="72"/>
      <c r="RS171" s="72"/>
      <c r="RT171" s="72"/>
      <c r="RU171" s="72"/>
      <c r="RV171" s="72"/>
      <c r="RW171" s="72"/>
      <c r="RX171" s="72"/>
      <c r="RY171" s="72"/>
      <c r="RZ171" s="72"/>
      <c r="SA171" s="72"/>
      <c r="SB171" s="72"/>
      <c r="SC171" s="72"/>
      <c r="SD171" s="72"/>
      <c r="SE171" s="72"/>
      <c r="SF171" s="72"/>
      <c r="SG171" s="72"/>
      <c r="SH171" s="72"/>
      <c r="SI171" s="72"/>
      <c r="SJ171" s="72"/>
      <c r="SK171" s="72"/>
      <c r="SL171" s="72"/>
      <c r="SM171" s="72"/>
      <c r="SN171" s="72"/>
      <c r="SO171" s="72"/>
      <c r="SP171" s="72"/>
      <c r="SQ171" s="72"/>
      <c r="SR171" s="72"/>
      <c r="SS171" s="72"/>
      <c r="ST171" s="72"/>
      <c r="SU171" s="72"/>
      <c r="SV171" s="72"/>
      <c r="SW171" s="72"/>
      <c r="SX171" s="72"/>
      <c r="SY171" s="72"/>
      <c r="SZ171" s="72"/>
      <c r="TA171" s="72"/>
      <c r="TB171" s="72"/>
      <c r="TC171" s="72"/>
      <c r="TD171" s="72"/>
      <c r="TE171" s="72"/>
      <c r="TF171" s="72"/>
      <c r="TG171" s="72"/>
      <c r="TH171" s="72"/>
      <c r="TI171" s="72"/>
      <c r="TJ171" s="72"/>
      <c r="TK171" s="72"/>
      <c r="TL171" s="72"/>
      <c r="TM171" s="72"/>
      <c r="TN171" s="72"/>
      <c r="TO171" s="72"/>
      <c r="TP171" s="72"/>
      <c r="TQ171" s="72"/>
      <c r="TR171" s="72"/>
      <c r="TS171" s="72"/>
      <c r="TT171" s="72"/>
      <c r="TU171" s="72"/>
      <c r="TV171" s="72"/>
      <c r="TW171" s="72"/>
      <c r="TX171" s="72"/>
      <c r="TY171" s="72"/>
      <c r="TZ171" s="72"/>
      <c r="UA171" s="72"/>
      <c r="UB171" s="72"/>
      <c r="UC171" s="72"/>
      <c r="UD171" s="72"/>
      <c r="UE171" s="72"/>
      <c r="UF171" s="72"/>
      <c r="UG171" s="72"/>
      <c r="UH171" s="72"/>
      <c r="UI171" s="72"/>
      <c r="UJ171" s="72"/>
      <c r="UK171" s="72"/>
      <c r="UL171" s="72"/>
      <c r="UM171" s="72"/>
      <c r="UN171" s="72"/>
      <c r="UO171" s="72"/>
      <c r="UP171" s="72"/>
      <c r="UQ171" s="72"/>
      <c r="UR171" s="72"/>
      <c r="US171" s="72"/>
      <c r="UT171" s="72"/>
      <c r="UU171" s="72"/>
      <c r="UV171" s="72"/>
      <c r="UW171" s="72"/>
      <c r="UX171" s="72"/>
      <c r="UY171" s="72"/>
      <c r="UZ171" s="72"/>
      <c r="VA171" s="72"/>
      <c r="VB171" s="72"/>
      <c r="VC171" s="72"/>
      <c r="VD171" s="72"/>
      <c r="VE171" s="72"/>
      <c r="VF171" s="72"/>
      <c r="VG171" s="72"/>
      <c r="VH171" s="72"/>
      <c r="VI171" s="72"/>
      <c r="VJ171" s="72"/>
      <c r="VK171" s="72"/>
      <c r="VL171" s="72"/>
      <c r="VM171" s="72"/>
      <c r="VN171" s="72"/>
      <c r="VO171" s="72"/>
      <c r="VP171" s="72"/>
      <c r="VQ171" s="72"/>
      <c r="VR171" s="72"/>
      <c r="VS171" s="72"/>
      <c r="VT171" s="72"/>
      <c r="VU171" s="72"/>
      <c r="VV171" s="72"/>
      <c r="VW171" s="72"/>
      <c r="VX171" s="72"/>
      <c r="VY171" s="72"/>
      <c r="VZ171" s="72"/>
      <c r="WA171" s="72"/>
      <c r="WB171" s="72"/>
      <c r="WC171" s="72"/>
      <c r="WD171" s="72"/>
      <c r="WE171" s="72"/>
      <c r="WF171" s="72"/>
      <c r="WG171" s="72"/>
      <c r="WH171" s="72"/>
      <c r="WI171" s="72"/>
      <c r="WJ171" s="72"/>
      <c r="WK171" s="72"/>
      <c r="WL171" s="72"/>
      <c r="WM171" s="72"/>
      <c r="WN171" s="72"/>
      <c r="WO171" s="72"/>
      <c r="WP171" s="72"/>
      <c r="WQ171" s="72"/>
      <c r="WR171" s="72"/>
      <c r="WS171" s="72"/>
      <c r="WT171" s="72"/>
      <c r="WU171" s="72"/>
      <c r="WV171" s="72"/>
      <c r="WW171" s="72"/>
      <c r="WX171" s="72"/>
      <c r="WY171" s="72"/>
      <c r="WZ171" s="72"/>
      <c r="XA171" s="72"/>
      <c r="XB171" s="72"/>
      <c r="XC171" s="72"/>
      <c r="XD171" s="72"/>
      <c r="XE171" s="72"/>
      <c r="XF171" s="72"/>
      <c r="XG171" s="72"/>
      <c r="XH171" s="72"/>
      <c r="XI171" s="72"/>
      <c r="XJ171" s="72"/>
      <c r="XK171" s="72"/>
      <c r="XL171" s="72"/>
      <c r="XM171" s="72"/>
      <c r="XN171" s="72"/>
      <c r="XO171" s="72"/>
      <c r="XP171" s="72"/>
      <c r="XQ171" s="72"/>
      <c r="XR171" s="72"/>
      <c r="XS171" s="72"/>
      <c r="XT171" s="72"/>
      <c r="XU171" s="72"/>
      <c r="XV171" s="72"/>
      <c r="XW171" s="72"/>
      <c r="XX171" s="72"/>
      <c r="XY171" s="72"/>
      <c r="XZ171" s="72"/>
      <c r="YA171" s="72"/>
      <c r="YB171" s="72"/>
      <c r="YC171" s="72"/>
      <c r="YD171" s="72"/>
      <c r="YE171" s="72"/>
      <c r="YF171" s="72"/>
      <c r="YG171" s="72"/>
      <c r="YH171" s="72"/>
      <c r="YI171" s="72"/>
      <c r="YJ171" s="72"/>
      <c r="YK171" s="72"/>
      <c r="YL171" s="72"/>
      <c r="YM171" s="72"/>
      <c r="YN171" s="72"/>
      <c r="YO171" s="72"/>
      <c r="YP171" s="72"/>
      <c r="YQ171" s="72"/>
      <c r="YR171" s="72"/>
      <c r="YS171" s="72"/>
      <c r="YT171" s="72"/>
      <c r="YU171" s="72"/>
      <c r="YV171" s="72"/>
      <c r="YW171" s="72"/>
      <c r="YX171" s="72"/>
      <c r="YY171" s="72"/>
      <c r="YZ171" s="72"/>
      <c r="ZA171" s="72"/>
      <c r="ZB171" s="72"/>
      <c r="ZC171" s="72"/>
      <c r="ZD171" s="72"/>
      <c r="ZE171" s="72"/>
      <c r="ZF171" s="72"/>
      <c r="ZG171" s="72"/>
      <c r="ZH171" s="72"/>
      <c r="ZI171" s="72"/>
      <c r="ZJ171" s="72"/>
      <c r="ZK171" s="72"/>
      <c r="ZL171" s="72"/>
      <c r="ZM171" s="72"/>
      <c r="ZN171" s="72"/>
      <c r="ZO171" s="72"/>
      <c r="ZP171" s="72"/>
      <c r="ZQ171" s="72"/>
      <c r="ZR171" s="72"/>
      <c r="ZS171" s="72"/>
      <c r="ZT171" s="72"/>
      <c r="ZU171" s="72"/>
      <c r="ZV171" s="72"/>
      <c r="ZW171" s="72"/>
      <c r="ZX171" s="72"/>
      <c r="ZY171" s="72"/>
      <c r="ZZ171" s="72"/>
      <c r="AAA171" s="72"/>
      <c r="AAB171" s="72"/>
      <c r="AAC171" s="72"/>
      <c r="AAD171" s="72"/>
      <c r="AAE171" s="72"/>
      <c r="AAF171" s="72"/>
      <c r="AAG171" s="72"/>
      <c r="AAH171" s="72"/>
      <c r="AAI171" s="72"/>
      <c r="AAJ171" s="72"/>
      <c r="AAK171" s="72"/>
      <c r="AAL171" s="72"/>
      <c r="AAM171" s="72"/>
      <c r="AAN171" s="72"/>
      <c r="AAO171" s="72"/>
      <c r="AAP171" s="72"/>
      <c r="AAQ171" s="72"/>
      <c r="AAR171" s="72"/>
      <c r="AAS171" s="72"/>
      <c r="AAT171" s="72"/>
      <c r="AAU171" s="72"/>
      <c r="AAV171" s="72"/>
      <c r="AAW171" s="72"/>
      <c r="AAX171" s="72"/>
      <c r="AAY171" s="72"/>
      <c r="AAZ171" s="72"/>
      <c r="ABA171" s="72"/>
      <c r="ABB171" s="72"/>
      <c r="ABC171" s="72"/>
      <c r="ABD171" s="72"/>
      <c r="ABE171" s="72"/>
      <c r="ABF171" s="72"/>
      <c r="ABG171" s="72"/>
      <c r="ABH171" s="72"/>
      <c r="ABI171" s="72"/>
      <c r="ABJ171" s="72"/>
      <c r="ABK171" s="72"/>
      <c r="ABL171" s="72"/>
      <c r="ABM171" s="72"/>
      <c r="ABN171" s="72"/>
      <c r="ABO171" s="72"/>
      <c r="ABP171" s="72"/>
      <c r="ABQ171" s="72"/>
      <c r="ABR171" s="72"/>
      <c r="ABS171" s="72"/>
      <c r="ABT171" s="72"/>
      <c r="ABU171" s="72"/>
      <c r="ABV171" s="72"/>
      <c r="ABW171" s="72"/>
      <c r="ABX171" s="72"/>
      <c r="ABY171" s="72"/>
      <c r="ABZ171" s="72"/>
      <c r="ACA171" s="72"/>
      <c r="ACB171" s="72"/>
      <c r="ACC171" s="72"/>
      <c r="ACD171" s="72"/>
      <c r="ACE171" s="72"/>
      <c r="ACF171" s="72"/>
      <c r="ACG171" s="72"/>
      <c r="ACH171" s="72"/>
      <c r="ACI171" s="72"/>
      <c r="ACJ171" s="72"/>
      <c r="ACK171" s="72"/>
      <c r="ACL171" s="72"/>
      <c r="ACM171" s="72"/>
      <c r="ACN171" s="72"/>
      <c r="ACO171" s="72"/>
      <c r="ACP171" s="72"/>
      <c r="ACQ171" s="72"/>
      <c r="ACR171" s="72"/>
      <c r="ACS171" s="72"/>
      <c r="ACT171" s="72"/>
      <c r="ACU171" s="72"/>
      <c r="ACV171" s="72"/>
      <c r="ACW171" s="72"/>
      <c r="ACX171" s="72"/>
      <c r="ACY171" s="72"/>
      <c r="ACZ171" s="72"/>
      <c r="ADA171" s="72"/>
      <c r="ADB171" s="72"/>
      <c r="ADC171" s="72"/>
      <c r="ADD171" s="72"/>
      <c r="ADE171" s="72"/>
      <c r="ADF171" s="72"/>
      <c r="ADG171" s="72"/>
      <c r="ADH171" s="72"/>
      <c r="ADI171" s="72"/>
      <c r="ADJ171" s="72"/>
      <c r="ADK171" s="72"/>
      <c r="ADL171" s="72"/>
      <c r="ADM171" s="72"/>
      <c r="ADN171" s="72"/>
      <c r="ADO171" s="72"/>
      <c r="ADP171" s="72"/>
      <c r="ADQ171" s="72"/>
      <c r="ADR171" s="72"/>
      <c r="ADS171" s="72"/>
      <c r="ADT171" s="72"/>
      <c r="ADU171" s="72"/>
      <c r="ADV171" s="72"/>
      <c r="ADW171" s="72"/>
      <c r="ADX171" s="72"/>
      <c r="ADY171" s="72"/>
      <c r="ADZ171" s="72"/>
      <c r="AEA171" s="72"/>
      <c r="AEB171" s="72"/>
      <c r="AEC171" s="72"/>
      <c r="AED171" s="72"/>
      <c r="AEE171" s="72"/>
      <c r="AEF171" s="72"/>
      <c r="AEG171" s="72"/>
      <c r="AEH171" s="72"/>
      <c r="AEI171" s="72"/>
      <c r="AEJ171" s="72"/>
      <c r="AEK171" s="72"/>
      <c r="AEL171" s="72"/>
      <c r="AEM171" s="72"/>
      <c r="AEN171" s="72"/>
      <c r="AEO171" s="72"/>
      <c r="AEP171" s="72"/>
      <c r="AEQ171" s="72"/>
      <c r="AER171" s="72"/>
      <c r="AES171" s="72"/>
      <c r="AET171" s="72"/>
      <c r="AEU171" s="72"/>
      <c r="AEV171" s="72"/>
      <c r="AEW171" s="72"/>
      <c r="AEX171" s="72"/>
      <c r="AEY171" s="72"/>
      <c r="AEZ171" s="72"/>
      <c r="AFA171" s="72"/>
      <c r="AFB171" s="72"/>
      <c r="AFC171" s="72"/>
      <c r="AFD171" s="72"/>
      <c r="AFE171" s="72"/>
      <c r="AFF171" s="72"/>
      <c r="AFG171" s="72"/>
      <c r="AFH171" s="72"/>
      <c r="AFI171" s="72"/>
      <c r="AFJ171" s="72"/>
      <c r="AFK171" s="72"/>
      <c r="AFL171" s="72"/>
      <c r="AFM171" s="72"/>
      <c r="AFN171" s="72"/>
      <c r="AFO171" s="72"/>
      <c r="AFP171" s="72"/>
      <c r="AFQ171" s="72"/>
      <c r="AFR171" s="72"/>
      <c r="AFS171" s="72"/>
      <c r="AFT171" s="72"/>
      <c r="AFU171" s="72"/>
      <c r="AFV171" s="72"/>
      <c r="AFW171" s="72"/>
      <c r="AFX171" s="72"/>
      <c r="AFY171" s="72"/>
      <c r="AFZ171" s="72"/>
      <c r="AGA171" s="72"/>
      <c r="AGB171" s="72"/>
      <c r="AGC171" s="72"/>
      <c r="AGD171" s="72"/>
      <c r="AGE171" s="72"/>
      <c r="AGF171" s="72"/>
      <c r="AGG171" s="72"/>
      <c r="AGH171" s="72"/>
      <c r="AGI171" s="72"/>
      <c r="AGJ171" s="72"/>
      <c r="AGK171" s="72"/>
      <c r="AGL171" s="72"/>
      <c r="AGM171" s="72"/>
      <c r="AGN171" s="72"/>
      <c r="AGO171" s="72"/>
      <c r="AGP171" s="72"/>
      <c r="AGQ171" s="72"/>
      <c r="AGR171" s="72"/>
      <c r="AGS171" s="72"/>
      <c r="AGT171" s="72"/>
      <c r="AGU171" s="72"/>
      <c r="AGV171" s="72"/>
      <c r="AGW171" s="72"/>
      <c r="AGX171" s="72"/>
      <c r="AGY171" s="72"/>
      <c r="AGZ171" s="72"/>
      <c r="AHA171" s="72"/>
      <c r="AHB171" s="72"/>
      <c r="AHC171" s="72"/>
      <c r="AHD171" s="72"/>
      <c r="AHE171" s="72"/>
      <c r="AHF171" s="72"/>
      <c r="AHG171" s="72"/>
      <c r="AHH171" s="72"/>
      <c r="AHI171" s="72"/>
      <c r="AHJ171" s="72"/>
      <c r="AHK171" s="72"/>
      <c r="AHL171" s="72"/>
      <c r="AHM171" s="72"/>
      <c r="AHN171" s="72"/>
      <c r="AHO171" s="72"/>
      <c r="AHP171" s="72"/>
      <c r="AHQ171" s="72"/>
      <c r="AHR171" s="72"/>
      <c r="AHS171" s="72"/>
      <c r="AHT171" s="72"/>
      <c r="AHU171" s="72"/>
      <c r="AHV171" s="72"/>
      <c r="AHW171" s="72"/>
      <c r="AHX171" s="72"/>
      <c r="AHY171" s="72"/>
      <c r="AHZ171" s="72"/>
      <c r="AIA171" s="72"/>
      <c r="AIB171" s="72"/>
      <c r="AIC171" s="72"/>
      <c r="AID171" s="72"/>
      <c r="AIE171" s="72"/>
      <c r="AIF171" s="72"/>
      <c r="AIG171" s="72"/>
      <c r="AIH171" s="72"/>
      <c r="AII171" s="72"/>
      <c r="AIJ171" s="72"/>
      <c r="AIK171" s="72"/>
      <c r="AIL171" s="72"/>
      <c r="AIM171" s="72"/>
      <c r="AIN171" s="72"/>
      <c r="AIO171" s="72"/>
      <c r="AIP171" s="72"/>
      <c r="AIQ171" s="72"/>
      <c r="AIR171" s="72"/>
      <c r="AIS171" s="72"/>
      <c r="AIT171" s="72"/>
      <c r="AIU171" s="72"/>
      <c r="AIV171" s="72"/>
      <c r="AIW171" s="72"/>
      <c r="AIX171" s="72"/>
      <c r="AIY171" s="72"/>
      <c r="AIZ171" s="72"/>
      <c r="AJA171" s="72"/>
      <c r="AJB171" s="72"/>
      <c r="AJC171" s="72"/>
      <c r="AJD171" s="72"/>
      <c r="AJE171" s="72"/>
      <c r="AJF171" s="72"/>
      <c r="AJG171" s="72"/>
      <c r="AJH171" s="72"/>
      <c r="AJI171" s="72"/>
      <c r="AJJ171" s="72"/>
      <c r="AJK171" s="72"/>
      <c r="AJL171" s="72"/>
      <c r="AJM171" s="72"/>
      <c r="AJN171" s="72"/>
      <c r="AJO171" s="72"/>
      <c r="AJP171" s="72"/>
      <c r="AJQ171" s="72"/>
      <c r="AJR171" s="72"/>
      <c r="AJS171" s="72"/>
      <c r="AJT171" s="72"/>
      <c r="AJU171" s="72"/>
      <c r="AJV171" s="72"/>
      <c r="AJW171" s="72"/>
      <c r="AJX171" s="72"/>
      <c r="AJY171" s="72"/>
      <c r="AJZ171" s="72"/>
      <c r="AKA171" s="72"/>
      <c r="AKB171" s="72"/>
      <c r="AKC171" s="72"/>
      <c r="AKD171" s="72"/>
      <c r="AKE171" s="72"/>
      <c r="AKF171" s="72"/>
      <c r="AKG171" s="72"/>
      <c r="AKH171" s="72"/>
      <c r="AKI171" s="72"/>
      <c r="AKJ171" s="72"/>
      <c r="AKK171" s="72"/>
      <c r="AKL171" s="72"/>
      <c r="AKM171" s="72"/>
      <c r="AKN171" s="72"/>
      <c r="AKO171" s="72"/>
      <c r="AKP171" s="72"/>
      <c r="AKQ171" s="72"/>
      <c r="AKR171" s="72"/>
      <c r="AKS171" s="72"/>
      <c r="AKT171" s="72"/>
      <c r="AKU171" s="72"/>
      <c r="AKV171" s="72"/>
      <c r="AKW171" s="72"/>
      <c r="AKX171" s="72"/>
      <c r="AKY171" s="72"/>
      <c r="AKZ171" s="72"/>
      <c r="ALA171" s="72"/>
      <c r="ALB171" s="72"/>
      <c r="ALC171" s="72"/>
      <c r="ALD171" s="72"/>
      <c r="ALE171" s="72"/>
      <c r="ALF171" s="72"/>
      <c r="ALG171" s="72"/>
      <c r="ALH171" s="72"/>
      <c r="ALI171" s="72"/>
      <c r="ALJ171" s="72"/>
      <c r="ALK171" s="72"/>
      <c r="ALL171" s="72"/>
      <c r="ALM171" s="72"/>
      <c r="ALN171" s="72"/>
      <c r="ALO171" s="72"/>
      <c r="ALP171" s="72"/>
      <c r="ALQ171" s="72"/>
      <c r="ALR171" s="72"/>
      <c r="ALS171" s="72"/>
      <c r="ALT171" s="72"/>
      <c r="ALU171" s="72"/>
      <c r="ALV171" s="72"/>
      <c r="ALW171" s="72"/>
      <c r="ALX171" s="72"/>
      <c r="ALY171" s="72"/>
      <c r="ALZ171" s="72"/>
      <c r="AMA171" s="72"/>
      <c r="AMB171" s="72"/>
      <c r="AMC171" s="72"/>
      <c r="AMD171" s="72"/>
      <c r="AME171" s="72"/>
      <c r="AMF171" s="72"/>
      <c r="AMG171" s="72"/>
      <c r="AMH171" s="72"/>
      <c r="AMI171" s="72"/>
      <c r="AMJ171" s="72"/>
      <c r="AMK171" s="72"/>
      <c r="AML171" s="72"/>
      <c r="AMM171" s="72"/>
      <c r="AMN171" s="72"/>
      <c r="AMO171" s="72"/>
      <c r="AMP171" s="72"/>
      <c r="AMQ171" s="72"/>
      <c r="AMR171" s="72"/>
      <c r="AMS171" s="72"/>
      <c r="AMT171" s="72"/>
      <c r="AMU171" s="72"/>
      <c r="AMV171" s="72"/>
      <c r="AMW171" s="72"/>
      <c r="AMX171" s="72"/>
      <c r="AMY171" s="72"/>
      <c r="AMZ171" s="72"/>
      <c r="ANA171" s="72"/>
      <c r="ANB171" s="72"/>
      <c r="ANC171" s="72"/>
      <c r="AND171" s="72"/>
      <c r="ANE171" s="72"/>
      <c r="ANF171" s="72"/>
      <c r="ANG171" s="72"/>
      <c r="ANH171" s="72"/>
      <c r="ANI171" s="72"/>
      <c r="ANJ171" s="72"/>
      <c r="ANK171" s="72"/>
      <c r="ANL171" s="72"/>
      <c r="ANM171" s="72"/>
      <c r="ANN171" s="72"/>
      <c r="ANO171" s="72"/>
      <c r="ANP171" s="72"/>
      <c r="ANQ171" s="72"/>
      <c r="ANR171" s="72"/>
      <c r="ANS171" s="72"/>
      <c r="ANT171" s="72"/>
      <c r="ANU171" s="72"/>
      <c r="ANV171" s="72"/>
      <c r="ANW171" s="72"/>
      <c r="ANX171" s="72"/>
      <c r="ANY171" s="72"/>
      <c r="ANZ171" s="72"/>
      <c r="AOA171" s="72"/>
      <c r="AOB171" s="72"/>
      <c r="AOC171" s="72"/>
      <c r="AOD171" s="72"/>
      <c r="AOE171" s="72"/>
      <c r="AOF171" s="72"/>
      <c r="AOG171" s="72"/>
      <c r="AOH171" s="72"/>
      <c r="AOI171" s="72"/>
      <c r="AOJ171" s="72"/>
      <c r="AOK171" s="72"/>
      <c r="AOL171" s="72"/>
      <c r="AOM171" s="72"/>
      <c r="AON171" s="72"/>
      <c r="AOO171" s="72"/>
      <c r="AOP171" s="72"/>
      <c r="AOQ171" s="72"/>
      <c r="AOR171" s="72"/>
      <c r="AOS171" s="72"/>
      <c r="AOT171" s="72"/>
      <c r="AOU171" s="72"/>
      <c r="AOV171" s="72"/>
      <c r="AOW171" s="72"/>
      <c r="AOX171" s="72"/>
      <c r="AOY171" s="72"/>
      <c r="AOZ171" s="72"/>
      <c r="APA171" s="72"/>
      <c r="APB171" s="72"/>
      <c r="APC171" s="72"/>
      <c r="APD171" s="72"/>
      <c r="APE171" s="72"/>
      <c r="APF171" s="72"/>
      <c r="APG171" s="72"/>
      <c r="APH171" s="72"/>
      <c r="API171" s="72"/>
      <c r="APJ171" s="72"/>
      <c r="APK171" s="72"/>
      <c r="APL171" s="72"/>
      <c r="APM171" s="72"/>
      <c r="APN171" s="72"/>
      <c r="APO171" s="72"/>
      <c r="APP171" s="72"/>
      <c r="APQ171" s="72"/>
      <c r="APR171" s="72"/>
      <c r="APS171" s="72"/>
      <c r="APT171" s="72"/>
      <c r="APU171" s="72"/>
      <c r="APV171" s="72"/>
      <c r="APW171" s="72"/>
      <c r="APX171" s="72"/>
      <c r="APY171" s="72"/>
      <c r="APZ171" s="72"/>
      <c r="AQA171" s="72"/>
      <c r="AQB171" s="72"/>
      <c r="AQC171" s="72"/>
      <c r="AQD171" s="72"/>
      <c r="AQE171" s="72"/>
      <c r="AQF171" s="72"/>
      <c r="AQG171" s="72"/>
      <c r="AQH171" s="72"/>
      <c r="AQI171" s="72"/>
      <c r="AQJ171" s="72"/>
      <c r="AQK171" s="72"/>
      <c r="AQL171" s="72"/>
      <c r="AQM171" s="72"/>
      <c r="AQN171" s="72"/>
      <c r="AQO171" s="72"/>
      <c r="AQP171" s="72"/>
      <c r="AQQ171" s="72"/>
      <c r="AQR171" s="72"/>
      <c r="AQS171" s="72"/>
      <c r="AQT171" s="72"/>
      <c r="AQU171" s="72"/>
      <c r="AQV171" s="72"/>
      <c r="AQW171" s="72"/>
      <c r="AQX171" s="72"/>
      <c r="AQY171" s="72"/>
      <c r="AQZ171" s="72"/>
      <c r="ARA171" s="72"/>
      <c r="ARB171" s="72"/>
      <c r="ARC171" s="72"/>
      <c r="ARD171" s="72"/>
      <c r="ARE171" s="72"/>
      <c r="ARF171" s="72"/>
      <c r="ARG171" s="72"/>
      <c r="ARH171" s="72"/>
      <c r="ARI171" s="72"/>
      <c r="ARJ171" s="72"/>
      <c r="ARK171" s="72"/>
      <c r="ARL171" s="72"/>
      <c r="ARM171" s="72"/>
      <c r="ARN171" s="72"/>
      <c r="ARO171" s="72"/>
      <c r="ARP171" s="72"/>
      <c r="ARQ171" s="72"/>
      <c r="ARR171" s="72"/>
      <c r="ARS171" s="72"/>
      <c r="ART171" s="72"/>
      <c r="ARU171" s="72"/>
      <c r="ARV171" s="72"/>
      <c r="ARW171" s="72"/>
      <c r="ARX171" s="72"/>
      <c r="ARY171" s="72"/>
      <c r="ARZ171" s="72"/>
      <c r="ASA171" s="72"/>
      <c r="ASB171" s="72"/>
      <c r="ASC171" s="72"/>
      <c r="ASD171" s="72"/>
      <c r="ASE171" s="72"/>
      <c r="ASF171" s="72"/>
      <c r="ASG171" s="72"/>
      <c r="ASH171" s="72"/>
      <c r="ASI171" s="72"/>
      <c r="ASJ171" s="72"/>
      <c r="ASK171" s="72"/>
      <c r="ASL171" s="72"/>
      <c r="ASM171" s="72"/>
      <c r="ASN171" s="72"/>
      <c r="ASO171" s="72"/>
      <c r="ASP171" s="72"/>
      <c r="ASQ171" s="72"/>
      <c r="ASR171" s="72"/>
      <c r="ASS171" s="72"/>
      <c r="AST171" s="72"/>
      <c r="ASU171" s="72"/>
      <c r="ASV171" s="72"/>
      <c r="ASW171" s="72"/>
      <c r="ASX171" s="72"/>
      <c r="ASY171" s="72"/>
      <c r="ASZ171" s="72"/>
      <c r="ATA171" s="72"/>
      <c r="ATB171" s="72"/>
      <c r="ATC171" s="72"/>
      <c r="ATD171" s="72"/>
      <c r="ATE171" s="72"/>
      <c r="ATF171" s="72"/>
      <c r="ATG171" s="72"/>
      <c r="ATH171" s="72"/>
      <c r="ATI171" s="72"/>
      <c r="ATJ171" s="72"/>
      <c r="ATK171" s="72"/>
      <c r="ATL171" s="72"/>
      <c r="ATM171" s="72"/>
      <c r="ATN171" s="72"/>
      <c r="ATO171" s="72"/>
      <c r="ATP171" s="72"/>
      <c r="ATQ171" s="72"/>
      <c r="ATR171" s="72"/>
      <c r="ATS171" s="72"/>
      <c r="ATT171" s="72"/>
      <c r="ATU171" s="72"/>
      <c r="ATV171" s="72"/>
      <c r="ATW171" s="72"/>
      <c r="ATX171" s="72"/>
      <c r="ATY171" s="72"/>
      <c r="ATZ171" s="72"/>
      <c r="AUA171" s="72"/>
      <c r="AUB171" s="72"/>
      <c r="AUC171" s="72"/>
      <c r="AUD171" s="72"/>
      <c r="AUE171" s="72"/>
      <c r="AUF171" s="72"/>
      <c r="AUG171" s="72"/>
      <c r="AUH171" s="72"/>
      <c r="AUI171" s="72"/>
      <c r="AUJ171" s="72"/>
      <c r="AUK171" s="72"/>
      <c r="AUL171" s="72"/>
      <c r="AUM171" s="72"/>
      <c r="AUN171" s="72"/>
      <c r="AUO171" s="72"/>
      <c r="AUP171" s="72"/>
      <c r="AUQ171" s="72"/>
      <c r="AUR171" s="72"/>
      <c r="AUS171" s="72"/>
      <c r="AUT171" s="72"/>
      <c r="AUU171" s="72"/>
      <c r="AUV171" s="72"/>
      <c r="AUW171" s="72"/>
      <c r="AUX171" s="72"/>
      <c r="AUY171" s="72"/>
      <c r="AUZ171" s="72"/>
      <c r="AVA171" s="72"/>
      <c r="AVB171" s="72"/>
      <c r="AVC171" s="72"/>
      <c r="AVD171" s="72"/>
      <c r="AVE171" s="72"/>
      <c r="AVF171" s="72"/>
      <c r="AVG171" s="72"/>
      <c r="AVH171" s="72"/>
      <c r="AVI171" s="72"/>
      <c r="AVJ171" s="72"/>
      <c r="AVK171" s="72"/>
      <c r="AVL171" s="72"/>
      <c r="AVM171" s="72"/>
      <c r="AVN171" s="72"/>
      <c r="AVO171" s="72"/>
      <c r="AVP171" s="72"/>
      <c r="AVQ171" s="72"/>
      <c r="AVR171" s="72"/>
      <c r="AVS171" s="72"/>
      <c r="AVT171" s="72"/>
      <c r="AVU171" s="72"/>
      <c r="AVV171" s="72"/>
      <c r="AVW171" s="72"/>
      <c r="AVX171" s="72"/>
      <c r="AVY171" s="72"/>
      <c r="AVZ171" s="72"/>
      <c r="AWA171" s="72"/>
      <c r="AWB171" s="72"/>
      <c r="AWC171" s="72"/>
      <c r="AWD171" s="72"/>
      <c r="AWE171" s="72"/>
      <c r="AWF171" s="72"/>
      <c r="AWG171" s="72"/>
      <c r="AWH171" s="72"/>
      <c r="AWI171" s="72"/>
      <c r="AWJ171" s="72"/>
      <c r="AWK171" s="72"/>
      <c r="AWL171" s="72"/>
      <c r="AWM171" s="72"/>
      <c r="AWN171" s="72"/>
      <c r="AWO171" s="72"/>
      <c r="AWP171" s="72"/>
      <c r="AWQ171" s="72"/>
      <c r="AWR171" s="72"/>
      <c r="AWS171" s="72"/>
      <c r="AWT171" s="72"/>
      <c r="AWU171" s="72"/>
      <c r="AWV171" s="72"/>
      <c r="AWW171" s="72"/>
      <c r="AWX171" s="72"/>
      <c r="AWY171" s="72"/>
      <c r="AWZ171" s="72"/>
      <c r="AXA171" s="72"/>
      <c r="AXB171" s="72"/>
      <c r="AXC171" s="72"/>
      <c r="AXD171" s="72"/>
      <c r="AXE171" s="72"/>
      <c r="AXF171" s="72"/>
      <c r="AXG171" s="72"/>
      <c r="AXH171" s="72"/>
      <c r="AXI171" s="72"/>
      <c r="AXJ171" s="72"/>
      <c r="AXK171" s="72"/>
      <c r="AXL171" s="72"/>
      <c r="AXM171" s="72"/>
      <c r="AXN171" s="72"/>
      <c r="AXO171" s="72"/>
      <c r="AXP171" s="72"/>
      <c r="AXQ171" s="72"/>
      <c r="AXR171" s="72"/>
      <c r="AXS171" s="72"/>
      <c r="AXT171" s="72"/>
      <c r="AXU171" s="72"/>
      <c r="AXV171" s="72"/>
      <c r="AXW171" s="72"/>
      <c r="AXX171" s="72"/>
      <c r="AXY171" s="72"/>
      <c r="AXZ171" s="72"/>
      <c r="AYA171" s="72"/>
      <c r="AYB171" s="72"/>
      <c r="AYC171" s="72"/>
      <c r="AYD171" s="72"/>
      <c r="AYE171" s="72"/>
      <c r="AYF171" s="72"/>
      <c r="AYG171" s="72"/>
      <c r="AYH171" s="72"/>
      <c r="AYI171" s="72"/>
      <c r="AYJ171" s="72"/>
      <c r="AYK171" s="72"/>
      <c r="AYL171" s="72"/>
      <c r="AYM171" s="72"/>
      <c r="AYN171" s="72"/>
      <c r="AYO171" s="72"/>
      <c r="AYP171" s="72"/>
      <c r="AYQ171" s="72"/>
      <c r="AYR171" s="72"/>
      <c r="AYS171" s="72"/>
      <c r="AYT171" s="72"/>
      <c r="AYU171" s="72"/>
      <c r="AYV171" s="72"/>
      <c r="AYW171" s="72"/>
      <c r="AYX171" s="72"/>
      <c r="AYY171" s="72"/>
      <c r="AYZ171" s="72"/>
      <c r="AZA171" s="72"/>
      <c r="AZB171" s="72"/>
      <c r="AZC171" s="72"/>
      <c r="AZD171" s="72"/>
      <c r="AZE171" s="72"/>
      <c r="AZF171" s="72"/>
      <c r="AZG171" s="72"/>
      <c r="AZH171" s="72"/>
      <c r="AZI171" s="72"/>
      <c r="AZJ171" s="72"/>
      <c r="AZK171" s="72"/>
      <c r="AZL171" s="72"/>
      <c r="AZM171" s="72"/>
      <c r="AZN171" s="72"/>
      <c r="AZO171" s="72"/>
      <c r="AZP171" s="72"/>
      <c r="AZQ171" s="72"/>
      <c r="AZR171" s="72"/>
      <c r="AZS171" s="72"/>
      <c r="AZT171" s="72"/>
      <c r="AZU171" s="72"/>
      <c r="AZV171" s="72"/>
      <c r="AZW171" s="72"/>
      <c r="AZX171" s="72"/>
      <c r="AZY171" s="72"/>
      <c r="AZZ171" s="72"/>
      <c r="BAA171" s="72"/>
      <c r="BAB171" s="72"/>
      <c r="BAC171" s="72"/>
      <c r="BAD171" s="72"/>
      <c r="BAE171" s="72"/>
      <c r="BAF171" s="72"/>
      <c r="BAG171" s="72"/>
      <c r="BAH171" s="72"/>
      <c r="BAI171" s="72"/>
      <c r="BAJ171" s="72"/>
      <c r="BAK171" s="72"/>
      <c r="BAL171" s="72"/>
      <c r="BAM171" s="72"/>
      <c r="BAN171" s="72"/>
      <c r="BAO171" s="72"/>
      <c r="BAP171" s="72"/>
      <c r="BAQ171" s="72"/>
      <c r="BAR171" s="72"/>
      <c r="BAS171" s="72"/>
      <c r="BAT171" s="72"/>
      <c r="BAU171" s="72"/>
      <c r="BAV171" s="72"/>
      <c r="BAW171" s="72"/>
      <c r="BAX171" s="72"/>
      <c r="BAY171" s="72"/>
      <c r="BAZ171" s="72"/>
      <c r="BBA171" s="72"/>
      <c r="BBB171" s="72"/>
      <c r="BBC171" s="72"/>
      <c r="BBD171" s="72"/>
      <c r="BBE171" s="72"/>
      <c r="BBF171" s="72"/>
      <c r="BBG171" s="72"/>
      <c r="BBH171" s="72"/>
      <c r="BBI171" s="72"/>
      <c r="BBJ171" s="72"/>
      <c r="BBK171" s="72"/>
      <c r="BBL171" s="72"/>
      <c r="BBM171" s="72"/>
      <c r="BBN171" s="72"/>
      <c r="BBO171" s="72"/>
      <c r="BBP171" s="72"/>
      <c r="BBQ171" s="72"/>
      <c r="BBR171" s="72"/>
      <c r="BBS171" s="72"/>
      <c r="BBT171" s="72"/>
      <c r="BBU171" s="72"/>
      <c r="BBV171" s="72"/>
      <c r="BBW171" s="72"/>
      <c r="BBX171" s="72"/>
      <c r="BBY171" s="72"/>
      <c r="BBZ171" s="72"/>
      <c r="BCA171" s="72"/>
      <c r="BCB171" s="72"/>
      <c r="BCC171" s="72"/>
      <c r="BCD171" s="72"/>
      <c r="BCE171" s="72"/>
      <c r="BCF171" s="72"/>
      <c r="BCG171" s="72"/>
      <c r="BCH171" s="72"/>
      <c r="BCI171" s="72"/>
      <c r="BCJ171" s="72"/>
      <c r="BCK171" s="72"/>
      <c r="BCL171" s="72"/>
      <c r="BCM171" s="72"/>
      <c r="BCN171" s="72"/>
      <c r="BCO171" s="72"/>
      <c r="BCP171" s="72"/>
      <c r="BCQ171" s="72"/>
      <c r="BCR171" s="72"/>
      <c r="BCS171" s="72"/>
      <c r="BCT171" s="72"/>
      <c r="BCU171" s="72"/>
      <c r="BCV171" s="72"/>
      <c r="BCW171" s="72"/>
      <c r="BCX171" s="72"/>
      <c r="BCY171" s="72"/>
      <c r="BCZ171" s="72"/>
      <c r="BDA171" s="72"/>
      <c r="BDB171" s="72"/>
      <c r="BDC171" s="72"/>
      <c r="BDD171" s="72"/>
      <c r="BDE171" s="72"/>
      <c r="BDF171" s="72"/>
      <c r="BDG171" s="72"/>
      <c r="BDH171" s="72"/>
      <c r="BDI171" s="72"/>
      <c r="BDJ171" s="72"/>
      <c r="BDK171" s="72"/>
      <c r="BDL171" s="72"/>
      <c r="BDM171" s="72"/>
      <c r="BDN171" s="72"/>
      <c r="BDO171" s="72"/>
      <c r="BDP171" s="72"/>
      <c r="BDQ171" s="72"/>
      <c r="BDR171" s="72"/>
      <c r="BDS171" s="72"/>
      <c r="BDT171" s="72"/>
      <c r="BDU171" s="72"/>
      <c r="BDV171" s="72"/>
      <c r="BDW171" s="72"/>
      <c r="BDX171" s="72"/>
      <c r="BDY171" s="72"/>
      <c r="BDZ171" s="72"/>
      <c r="BEA171" s="72"/>
      <c r="BEB171" s="72"/>
      <c r="BEC171" s="72"/>
      <c r="BED171" s="72"/>
      <c r="BEE171" s="72"/>
      <c r="BEF171" s="72"/>
      <c r="BEG171" s="72"/>
      <c r="BEH171" s="72"/>
      <c r="BEI171" s="72"/>
      <c r="BEJ171" s="72"/>
      <c r="BEK171" s="72"/>
      <c r="BEL171" s="72"/>
      <c r="BEM171" s="72"/>
      <c r="BEN171" s="72"/>
      <c r="BEO171" s="72"/>
      <c r="BEP171" s="72"/>
      <c r="BEQ171" s="72"/>
      <c r="BER171" s="72"/>
      <c r="BES171" s="72"/>
      <c r="BET171" s="72"/>
      <c r="BEU171" s="72"/>
      <c r="BEV171" s="72"/>
      <c r="BEW171" s="72"/>
      <c r="BEX171" s="72"/>
      <c r="BEY171" s="72"/>
      <c r="BEZ171" s="72"/>
      <c r="BFA171" s="72"/>
      <c r="BFB171" s="72"/>
      <c r="BFC171" s="72"/>
      <c r="BFD171" s="72"/>
      <c r="BFE171" s="72"/>
      <c r="BFF171" s="72"/>
      <c r="BFG171" s="72"/>
      <c r="BFH171" s="72"/>
      <c r="BFI171" s="72"/>
      <c r="BFJ171" s="72"/>
      <c r="BFK171" s="72"/>
      <c r="BFL171" s="72"/>
      <c r="BFM171" s="72"/>
      <c r="BFN171" s="72"/>
      <c r="BFO171" s="72"/>
      <c r="BFP171" s="72"/>
      <c r="BFQ171" s="72"/>
      <c r="BFR171" s="72"/>
      <c r="BFS171" s="72"/>
      <c r="BFT171" s="72"/>
      <c r="BFU171" s="72"/>
      <c r="BFV171" s="72"/>
      <c r="BFW171" s="72"/>
      <c r="BFX171" s="72"/>
      <c r="BFY171" s="72"/>
      <c r="BFZ171" s="72"/>
      <c r="BGA171" s="72"/>
      <c r="BGB171" s="72"/>
      <c r="BGC171" s="72"/>
      <c r="BGD171" s="72"/>
      <c r="BGE171" s="72"/>
      <c r="BGF171" s="72"/>
      <c r="BGG171" s="72"/>
      <c r="BGH171" s="72"/>
      <c r="BGI171" s="72"/>
      <c r="BGJ171" s="72"/>
      <c r="BGK171" s="72"/>
      <c r="BGL171" s="72"/>
      <c r="BGM171" s="72"/>
      <c r="BGN171" s="72"/>
      <c r="BGO171" s="72"/>
      <c r="BGP171" s="72"/>
      <c r="BGQ171" s="72"/>
      <c r="BGR171" s="72"/>
      <c r="BGS171" s="72"/>
      <c r="BGT171" s="72"/>
      <c r="BGU171" s="72"/>
      <c r="BGV171" s="72"/>
      <c r="BGW171" s="72"/>
      <c r="BGX171" s="72"/>
      <c r="BGY171" s="72"/>
      <c r="BGZ171" s="72"/>
      <c r="BHA171" s="72"/>
      <c r="BHB171" s="72"/>
      <c r="BHC171" s="72"/>
      <c r="BHD171" s="72"/>
      <c r="BHE171" s="72"/>
      <c r="BHF171" s="72"/>
      <c r="BHG171" s="72"/>
      <c r="BHH171" s="72"/>
      <c r="BHI171" s="72"/>
      <c r="BHJ171" s="72"/>
      <c r="BHK171" s="72"/>
      <c r="BHL171" s="72"/>
      <c r="BHM171" s="72"/>
      <c r="BHN171" s="72"/>
      <c r="BHO171" s="72"/>
      <c r="BHP171" s="72"/>
      <c r="BHQ171" s="72"/>
      <c r="BHR171" s="72"/>
      <c r="BHS171" s="72"/>
      <c r="BHT171" s="72"/>
      <c r="BHU171" s="72"/>
      <c r="BHV171" s="72"/>
      <c r="BHW171" s="72"/>
      <c r="BHX171" s="72"/>
      <c r="BHY171" s="72"/>
      <c r="BHZ171" s="72"/>
      <c r="BIA171" s="72"/>
      <c r="BIB171" s="72"/>
      <c r="BIC171" s="72"/>
      <c r="BID171" s="72"/>
      <c r="BIE171" s="72"/>
      <c r="BIF171" s="72"/>
      <c r="BIG171" s="72"/>
      <c r="BIH171" s="72"/>
      <c r="BII171" s="72"/>
      <c r="BIJ171" s="72"/>
      <c r="BIK171" s="72"/>
      <c r="BIL171" s="72"/>
      <c r="BIM171" s="72"/>
      <c r="BIN171" s="72"/>
      <c r="BIO171" s="72"/>
      <c r="BIP171" s="72"/>
      <c r="BIQ171" s="72"/>
      <c r="BIR171" s="72"/>
      <c r="BIS171" s="72"/>
      <c r="BIT171" s="72"/>
      <c r="BIU171" s="72"/>
      <c r="BIV171" s="72"/>
      <c r="BIW171" s="72"/>
      <c r="BIX171" s="72"/>
      <c r="BIY171" s="72"/>
      <c r="BIZ171" s="72"/>
    </row>
    <row r="172" spans="1:1612" ht="38.85" customHeight="1">
      <c r="A172" s="115"/>
      <c r="B172" s="115"/>
      <c r="C172" s="116"/>
      <c r="D172" s="117"/>
      <c r="E172" s="117"/>
      <c r="F172" s="25">
        <v>2017</v>
      </c>
      <c r="G172" s="54">
        <f t="shared" ref="G172:L172" si="34">G194+G211+G219+G223+G226+G234+G239</f>
        <v>54604.364560000002</v>
      </c>
      <c r="H172" s="54">
        <f t="shared" si="34"/>
        <v>0</v>
      </c>
      <c r="I172" s="54">
        <f t="shared" si="34"/>
        <v>46333.925000000003</v>
      </c>
      <c r="J172" s="54">
        <f t="shared" si="34"/>
        <v>0</v>
      </c>
      <c r="K172" s="54">
        <f t="shared" si="34"/>
        <v>8270.4395599999989</v>
      </c>
      <c r="L172" s="54">
        <f t="shared" si="34"/>
        <v>0</v>
      </c>
    </row>
    <row r="173" spans="1:1612" ht="33.6" customHeight="1">
      <c r="A173" s="115"/>
      <c r="B173" s="115"/>
      <c r="C173" s="116"/>
      <c r="D173" s="117"/>
      <c r="E173" s="117"/>
      <c r="F173" s="25">
        <v>2018</v>
      </c>
      <c r="G173" s="54">
        <f>SUM(G195+G212+G220+G224+G227+G240+G235)</f>
        <v>24134.875370000002</v>
      </c>
      <c r="H173" s="54">
        <f t="shared" ref="H173:L173" si="35">SUM(H195+H212+H220+H224+H227+H240+H235)</f>
        <v>0</v>
      </c>
      <c r="I173" s="54">
        <f t="shared" si="35"/>
        <v>16329.66437</v>
      </c>
      <c r="J173" s="54">
        <f t="shared" si="35"/>
        <v>0</v>
      </c>
      <c r="K173" s="26">
        <f t="shared" si="35"/>
        <v>7805.2109999999993</v>
      </c>
      <c r="L173" s="26">
        <f t="shared" si="35"/>
        <v>0</v>
      </c>
      <c r="M173" s="83"/>
      <c r="N173" s="83"/>
    </row>
    <row r="174" spans="1:1612" ht="84.75" hidden="1" customHeight="1">
      <c r="A174" s="145" t="s">
        <v>99</v>
      </c>
      <c r="B174" s="145"/>
      <c r="C174" s="5" t="s">
        <v>100</v>
      </c>
      <c r="D174" s="6">
        <v>2017</v>
      </c>
      <c r="E174" s="6">
        <v>2017</v>
      </c>
      <c r="F174" s="6">
        <v>2017</v>
      </c>
      <c r="G174" s="14">
        <v>3980</v>
      </c>
      <c r="H174" s="14">
        <v>0</v>
      </c>
      <c r="I174" s="14">
        <v>3582</v>
      </c>
      <c r="J174" s="14">
        <v>0</v>
      </c>
      <c r="K174" s="14">
        <v>398</v>
      </c>
      <c r="L174" s="58">
        <v>0</v>
      </c>
    </row>
    <row r="175" spans="1:1612" ht="137.25" hidden="1" customHeight="1">
      <c r="A175" s="145" t="s">
        <v>101</v>
      </c>
      <c r="B175" s="145"/>
      <c r="C175" s="5" t="s">
        <v>100</v>
      </c>
      <c r="D175" s="6">
        <v>2017</v>
      </c>
      <c r="E175" s="6">
        <v>2017</v>
      </c>
      <c r="F175" s="6">
        <v>2017</v>
      </c>
      <c r="G175" s="14">
        <v>1300</v>
      </c>
      <c r="H175" s="14">
        <v>0</v>
      </c>
      <c r="I175" s="14">
        <v>1170</v>
      </c>
      <c r="J175" s="14">
        <v>0</v>
      </c>
      <c r="K175" s="14">
        <v>130</v>
      </c>
      <c r="L175" s="58">
        <v>0</v>
      </c>
    </row>
    <row r="176" spans="1:1612" ht="86.25" hidden="1" customHeight="1">
      <c r="A176" s="145" t="s">
        <v>102</v>
      </c>
      <c r="B176" s="145"/>
      <c r="C176" s="5" t="s">
        <v>100</v>
      </c>
      <c r="D176" s="6">
        <v>2017</v>
      </c>
      <c r="E176" s="6">
        <v>2017</v>
      </c>
      <c r="F176" s="6">
        <v>2017</v>
      </c>
      <c r="G176" s="14">
        <v>32550</v>
      </c>
      <c r="H176" s="14">
        <v>0</v>
      </c>
      <c r="I176" s="14">
        <v>29295</v>
      </c>
      <c r="J176" s="14">
        <v>0</v>
      </c>
      <c r="K176" s="14">
        <v>3255</v>
      </c>
      <c r="L176" s="58">
        <v>0</v>
      </c>
    </row>
    <row r="177" spans="1:12" ht="87" hidden="1" customHeight="1">
      <c r="A177" s="145" t="s">
        <v>103</v>
      </c>
      <c r="B177" s="145"/>
      <c r="C177" s="5" t="s">
        <v>100</v>
      </c>
      <c r="D177" s="6">
        <v>2017</v>
      </c>
      <c r="E177" s="6">
        <v>2017</v>
      </c>
      <c r="F177" s="6">
        <v>2017</v>
      </c>
      <c r="G177" s="14">
        <v>4300</v>
      </c>
      <c r="H177" s="14">
        <v>0</v>
      </c>
      <c r="I177" s="14">
        <v>3870</v>
      </c>
      <c r="J177" s="14">
        <v>0</v>
      </c>
      <c r="K177" s="14">
        <v>430</v>
      </c>
      <c r="L177" s="58">
        <v>0</v>
      </c>
    </row>
    <row r="178" spans="1:12" ht="72" hidden="1" customHeight="1">
      <c r="A178" s="101" t="s">
        <v>37</v>
      </c>
      <c r="B178" s="101"/>
      <c r="C178" s="5" t="s">
        <v>100</v>
      </c>
      <c r="D178" s="6">
        <v>2017</v>
      </c>
      <c r="E178" s="6">
        <v>2017</v>
      </c>
      <c r="F178" s="6">
        <v>2017</v>
      </c>
      <c r="G178" s="14">
        <v>23919</v>
      </c>
      <c r="H178" s="14">
        <v>0</v>
      </c>
      <c r="I178" s="14">
        <v>21527.1</v>
      </c>
      <c r="J178" s="14">
        <v>0</v>
      </c>
      <c r="K178" s="14">
        <v>2391.9</v>
      </c>
      <c r="L178" s="58">
        <v>0</v>
      </c>
    </row>
    <row r="179" spans="1:12" ht="78" hidden="1" customHeight="1">
      <c r="A179" s="145" t="s">
        <v>104</v>
      </c>
      <c r="B179" s="145"/>
      <c r="C179" s="5" t="s">
        <v>100</v>
      </c>
      <c r="D179" s="6">
        <v>2017</v>
      </c>
      <c r="E179" s="6">
        <v>2017</v>
      </c>
      <c r="F179" s="6">
        <v>2017</v>
      </c>
      <c r="G179" s="14">
        <v>7500</v>
      </c>
      <c r="H179" s="14">
        <v>0</v>
      </c>
      <c r="I179" s="14">
        <v>6750</v>
      </c>
      <c r="J179" s="14">
        <v>0</v>
      </c>
      <c r="K179" s="14">
        <v>750</v>
      </c>
      <c r="L179" s="58">
        <v>0</v>
      </c>
    </row>
    <row r="180" spans="1:12" ht="80.25" hidden="1" customHeight="1">
      <c r="A180" s="145" t="s">
        <v>105</v>
      </c>
      <c r="B180" s="145"/>
      <c r="C180" s="5" t="s">
        <v>100</v>
      </c>
      <c r="D180" s="6">
        <v>2017</v>
      </c>
      <c r="E180" s="6">
        <v>2017</v>
      </c>
      <c r="F180" s="6">
        <v>2017</v>
      </c>
      <c r="G180" s="14">
        <v>13500</v>
      </c>
      <c r="H180" s="14">
        <v>0</v>
      </c>
      <c r="I180" s="14">
        <v>12150</v>
      </c>
      <c r="J180" s="14">
        <v>0</v>
      </c>
      <c r="K180" s="14">
        <v>1350</v>
      </c>
      <c r="L180" s="58">
        <v>0</v>
      </c>
    </row>
    <row r="181" spans="1:12" ht="84" hidden="1" customHeight="1">
      <c r="A181" s="145" t="s">
        <v>106</v>
      </c>
      <c r="B181" s="145"/>
      <c r="C181" s="5" t="s">
        <v>100</v>
      </c>
      <c r="D181" s="6">
        <v>2017</v>
      </c>
      <c r="E181" s="6">
        <v>2017</v>
      </c>
      <c r="F181" s="6">
        <v>2017</v>
      </c>
      <c r="G181" s="14">
        <v>8210</v>
      </c>
      <c r="H181" s="14">
        <v>0</v>
      </c>
      <c r="I181" s="14">
        <v>7389</v>
      </c>
      <c r="J181" s="14">
        <v>0</v>
      </c>
      <c r="K181" s="14">
        <v>821</v>
      </c>
      <c r="L181" s="58">
        <v>0</v>
      </c>
    </row>
    <row r="182" spans="1:12" ht="75.75" hidden="1" customHeight="1">
      <c r="A182" s="145" t="s">
        <v>107</v>
      </c>
      <c r="B182" s="145"/>
      <c r="C182" s="5" t="s">
        <v>100</v>
      </c>
      <c r="D182" s="6">
        <v>2017</v>
      </c>
      <c r="E182" s="6">
        <v>2017</v>
      </c>
      <c r="F182" s="6">
        <v>2017</v>
      </c>
      <c r="G182" s="14">
        <v>15600</v>
      </c>
      <c r="H182" s="14">
        <v>0</v>
      </c>
      <c r="I182" s="14">
        <v>14040</v>
      </c>
      <c r="J182" s="14">
        <v>0</v>
      </c>
      <c r="K182" s="14">
        <v>1560</v>
      </c>
      <c r="L182" s="58">
        <v>0</v>
      </c>
    </row>
    <row r="183" spans="1:12" ht="80.25" hidden="1" customHeight="1">
      <c r="A183" s="145" t="s">
        <v>108</v>
      </c>
      <c r="B183" s="145"/>
      <c r="C183" s="5" t="s">
        <v>100</v>
      </c>
      <c r="D183" s="6">
        <v>2018</v>
      </c>
      <c r="E183" s="6">
        <v>2018</v>
      </c>
      <c r="F183" s="6">
        <v>2018</v>
      </c>
      <c r="G183" s="14">
        <v>1500</v>
      </c>
      <c r="H183" s="14">
        <v>0</v>
      </c>
      <c r="I183" s="14">
        <v>1350</v>
      </c>
      <c r="J183" s="14">
        <v>0</v>
      </c>
      <c r="K183" s="14">
        <v>150</v>
      </c>
      <c r="L183" s="58">
        <v>0</v>
      </c>
    </row>
    <row r="184" spans="1:12" ht="76.5" hidden="1" customHeight="1">
      <c r="A184" s="145" t="s">
        <v>109</v>
      </c>
      <c r="B184" s="145"/>
      <c r="C184" s="5" t="s">
        <v>100</v>
      </c>
      <c r="D184" s="6">
        <v>2018</v>
      </c>
      <c r="E184" s="6">
        <v>2018</v>
      </c>
      <c r="F184" s="6">
        <v>2018</v>
      </c>
      <c r="G184" s="14">
        <v>850</v>
      </c>
      <c r="H184" s="14">
        <v>0</v>
      </c>
      <c r="I184" s="14">
        <v>765</v>
      </c>
      <c r="J184" s="14">
        <v>0</v>
      </c>
      <c r="K184" s="14">
        <v>85</v>
      </c>
      <c r="L184" s="58">
        <v>0</v>
      </c>
    </row>
    <row r="185" spans="1:12" ht="76.5" hidden="1" customHeight="1">
      <c r="A185" s="145" t="s">
        <v>110</v>
      </c>
      <c r="B185" s="145"/>
      <c r="C185" s="5" t="s">
        <v>100</v>
      </c>
      <c r="D185" s="6">
        <v>2018</v>
      </c>
      <c r="E185" s="6">
        <v>2018</v>
      </c>
      <c r="F185" s="6">
        <v>2018</v>
      </c>
      <c r="G185" s="14">
        <v>1150</v>
      </c>
      <c r="H185" s="14">
        <v>0</v>
      </c>
      <c r="I185" s="14">
        <v>1035</v>
      </c>
      <c r="J185" s="14">
        <v>0</v>
      </c>
      <c r="K185" s="14">
        <v>115</v>
      </c>
      <c r="L185" s="58">
        <v>0</v>
      </c>
    </row>
    <row r="186" spans="1:12" ht="70.5" hidden="1" customHeight="1">
      <c r="A186" s="145" t="s">
        <v>111</v>
      </c>
      <c r="B186" s="145"/>
      <c r="C186" s="5" t="s">
        <v>100</v>
      </c>
      <c r="D186" s="6">
        <v>2018</v>
      </c>
      <c r="E186" s="6">
        <v>2018</v>
      </c>
      <c r="F186" s="6">
        <v>2018</v>
      </c>
      <c r="G186" s="14">
        <v>38150</v>
      </c>
      <c r="H186" s="14">
        <v>0</v>
      </c>
      <c r="I186" s="14">
        <v>34335</v>
      </c>
      <c r="J186" s="14">
        <v>0</v>
      </c>
      <c r="K186" s="14">
        <v>3815</v>
      </c>
      <c r="L186" s="58">
        <v>0</v>
      </c>
    </row>
    <row r="187" spans="1:12" ht="72" hidden="1" customHeight="1">
      <c r="A187" s="145" t="s">
        <v>112</v>
      </c>
      <c r="B187" s="145"/>
      <c r="C187" s="5" t="s">
        <v>100</v>
      </c>
      <c r="D187" s="6">
        <v>2018</v>
      </c>
      <c r="E187" s="6">
        <v>2018</v>
      </c>
      <c r="F187" s="6">
        <v>2018</v>
      </c>
      <c r="G187" s="14">
        <v>18000</v>
      </c>
      <c r="H187" s="14">
        <v>0</v>
      </c>
      <c r="I187" s="14">
        <v>16200</v>
      </c>
      <c r="J187" s="14">
        <v>0</v>
      </c>
      <c r="K187" s="14">
        <v>1800</v>
      </c>
      <c r="L187" s="58">
        <v>0</v>
      </c>
    </row>
    <row r="188" spans="1:12" ht="75" hidden="1" customHeight="1">
      <c r="A188" s="145" t="s">
        <v>113</v>
      </c>
      <c r="B188" s="145"/>
      <c r="C188" s="5" t="s">
        <v>100</v>
      </c>
      <c r="D188" s="6">
        <v>2018</v>
      </c>
      <c r="E188" s="6">
        <v>2018</v>
      </c>
      <c r="F188" s="6">
        <v>2018</v>
      </c>
      <c r="G188" s="14">
        <v>50000</v>
      </c>
      <c r="H188" s="14">
        <v>0</v>
      </c>
      <c r="I188" s="14">
        <v>45000</v>
      </c>
      <c r="J188" s="14">
        <v>0</v>
      </c>
      <c r="K188" s="14">
        <v>5000</v>
      </c>
      <c r="L188" s="58">
        <v>0</v>
      </c>
    </row>
    <row r="189" spans="1:12" ht="84.75" hidden="1" customHeight="1">
      <c r="A189" s="145" t="s">
        <v>114</v>
      </c>
      <c r="B189" s="145"/>
      <c r="C189" s="5" t="s">
        <v>100</v>
      </c>
      <c r="D189" s="6">
        <v>2018</v>
      </c>
      <c r="E189" s="6">
        <v>2018</v>
      </c>
      <c r="F189" s="6">
        <v>2018</v>
      </c>
      <c r="G189" s="14">
        <v>38920</v>
      </c>
      <c r="H189" s="14">
        <v>0</v>
      </c>
      <c r="I189" s="14">
        <v>35028</v>
      </c>
      <c r="J189" s="14">
        <v>0</v>
      </c>
      <c r="K189" s="14">
        <v>3892</v>
      </c>
      <c r="L189" s="58">
        <v>0</v>
      </c>
    </row>
    <row r="190" spans="1:12" ht="80.25" hidden="1" customHeight="1">
      <c r="A190" s="145" t="s">
        <v>115</v>
      </c>
      <c r="B190" s="145"/>
      <c r="C190" s="5" t="s">
        <v>100</v>
      </c>
      <c r="D190" s="6">
        <v>2018</v>
      </c>
      <c r="E190" s="6">
        <v>2018</v>
      </c>
      <c r="F190" s="6">
        <v>2018</v>
      </c>
      <c r="G190" s="14">
        <v>703</v>
      </c>
      <c r="H190" s="14">
        <v>0</v>
      </c>
      <c r="I190" s="14">
        <v>632.70000000000005</v>
      </c>
      <c r="J190" s="14">
        <v>0</v>
      </c>
      <c r="K190" s="14">
        <v>70.3</v>
      </c>
      <c r="L190" s="58">
        <v>0</v>
      </c>
    </row>
    <row r="191" spans="1:12" ht="73.5" hidden="1" customHeight="1">
      <c r="A191" s="145" t="s">
        <v>116</v>
      </c>
      <c r="B191" s="145"/>
      <c r="C191" s="5" t="s">
        <v>100</v>
      </c>
      <c r="D191" s="6">
        <v>2017</v>
      </c>
      <c r="E191" s="6">
        <v>2017</v>
      </c>
      <c r="F191" s="6">
        <v>2017</v>
      </c>
      <c r="G191" s="14">
        <v>16270</v>
      </c>
      <c r="H191" s="14">
        <v>0</v>
      </c>
      <c r="I191" s="14">
        <v>14643</v>
      </c>
      <c r="J191" s="14">
        <v>0</v>
      </c>
      <c r="K191" s="14">
        <v>1627</v>
      </c>
      <c r="L191" s="58">
        <v>0</v>
      </c>
    </row>
    <row r="192" spans="1:12" ht="69.75" hidden="1" customHeight="1">
      <c r="A192" s="145" t="s">
        <v>117</v>
      </c>
      <c r="B192" s="145"/>
      <c r="C192" s="5" t="s">
        <v>100</v>
      </c>
      <c r="D192" s="6">
        <v>2018</v>
      </c>
      <c r="E192" s="6">
        <v>2018</v>
      </c>
      <c r="F192" s="6">
        <v>2018</v>
      </c>
      <c r="G192" s="14">
        <v>16800</v>
      </c>
      <c r="H192" s="14">
        <v>0</v>
      </c>
      <c r="I192" s="14">
        <v>15120</v>
      </c>
      <c r="J192" s="14">
        <v>0</v>
      </c>
      <c r="K192" s="14">
        <v>1680</v>
      </c>
      <c r="L192" s="58">
        <v>0</v>
      </c>
    </row>
    <row r="193" spans="1:1612" ht="25.15" customHeight="1">
      <c r="A193" s="104" t="s">
        <v>136</v>
      </c>
      <c r="B193" s="105"/>
      <c r="C193" s="108" t="s">
        <v>169</v>
      </c>
      <c r="D193" s="55">
        <v>2016</v>
      </c>
      <c r="E193" s="55">
        <v>2016</v>
      </c>
      <c r="F193" s="55">
        <v>2016</v>
      </c>
      <c r="G193" s="9">
        <f>SUM(I193:L193)</f>
        <v>30620.073</v>
      </c>
      <c r="H193" s="9">
        <f>SUM(H197:H198)</f>
        <v>0</v>
      </c>
      <c r="I193" s="9">
        <f>SUM(I197:I199)</f>
        <v>27556.262999999999</v>
      </c>
      <c r="J193" s="9">
        <f>SUM(J197:J199)</f>
        <v>0</v>
      </c>
      <c r="K193" s="9">
        <v>3063.81</v>
      </c>
      <c r="L193" s="9">
        <f>SUM(L197:L199)</f>
        <v>0</v>
      </c>
    </row>
    <row r="194" spans="1:1612" ht="22.35" customHeight="1">
      <c r="A194" s="156"/>
      <c r="B194" s="157"/>
      <c r="C194" s="113"/>
      <c r="D194" s="55">
        <v>2017</v>
      </c>
      <c r="E194" s="55">
        <v>2017</v>
      </c>
      <c r="F194" s="55">
        <v>2017</v>
      </c>
      <c r="G194" s="9">
        <f>SUM(H194:L194)</f>
        <v>22746.964999999997</v>
      </c>
      <c r="H194" s="9">
        <f>SUM(H200:H208)</f>
        <v>0</v>
      </c>
      <c r="I194" s="9">
        <f>SUM(I200:I209)</f>
        <v>17261.601999999999</v>
      </c>
      <c r="J194" s="9">
        <f>SUM(J200:J208)</f>
        <v>0</v>
      </c>
      <c r="K194" s="9">
        <f>SUM(K200:K207)+1589.4</f>
        <v>5485.3629999999994</v>
      </c>
      <c r="L194" s="9">
        <v>0</v>
      </c>
    </row>
    <row r="195" spans="1:1612" ht="20.100000000000001" customHeight="1">
      <c r="A195" s="160"/>
      <c r="B195" s="161"/>
      <c r="C195" s="113"/>
      <c r="D195" s="55">
        <v>2018</v>
      </c>
      <c r="E195" s="55">
        <v>2018</v>
      </c>
      <c r="F195" s="55">
        <v>2018</v>
      </c>
      <c r="G195" s="9">
        <f>SUM(H195:L195)</f>
        <v>1730.5203700000002</v>
      </c>
      <c r="H195" s="9">
        <v>0</v>
      </c>
      <c r="I195" s="9">
        <v>1109.6693700000001</v>
      </c>
      <c r="J195" s="9">
        <v>0</v>
      </c>
      <c r="K195" s="9">
        <v>620.851</v>
      </c>
      <c r="L195" s="9">
        <v>0</v>
      </c>
    </row>
    <row r="196" spans="1:1612" ht="13.9" customHeight="1">
      <c r="A196" s="139" t="s">
        <v>77</v>
      </c>
      <c r="B196" s="140"/>
      <c r="C196" s="113"/>
      <c r="D196" s="48"/>
      <c r="E196" s="48"/>
      <c r="F196" s="48"/>
      <c r="G196" s="57"/>
      <c r="H196" s="57"/>
      <c r="I196" s="57"/>
      <c r="J196" s="57"/>
      <c r="K196" s="57"/>
      <c r="L196" s="57"/>
    </row>
    <row r="197" spans="1:1612" ht="59.65" customHeight="1">
      <c r="A197" s="125" t="s">
        <v>118</v>
      </c>
      <c r="B197" s="126"/>
      <c r="C197" s="113"/>
      <c r="D197" s="49">
        <v>2016</v>
      </c>
      <c r="E197" s="49">
        <v>2016</v>
      </c>
      <c r="F197" s="49">
        <v>2016</v>
      </c>
      <c r="G197" s="51">
        <f>SUM(H197:L197)</f>
        <v>2161.9630400000001</v>
      </c>
      <c r="H197" s="51">
        <v>0</v>
      </c>
      <c r="I197" s="51">
        <v>1945.7639999999999</v>
      </c>
      <c r="J197" s="51">
        <v>0</v>
      </c>
      <c r="K197" s="51">
        <v>216.19904</v>
      </c>
      <c r="L197" s="51">
        <v>0</v>
      </c>
    </row>
    <row r="198" spans="1:1612" ht="43.5" customHeight="1">
      <c r="A198" s="125" t="s">
        <v>119</v>
      </c>
      <c r="B198" s="126"/>
      <c r="C198" s="113"/>
      <c r="D198" s="49">
        <v>2016</v>
      </c>
      <c r="E198" s="49">
        <v>2016</v>
      </c>
      <c r="F198" s="49">
        <v>2016</v>
      </c>
      <c r="G198" s="51">
        <f>SUM(H198:L198)</f>
        <v>17354.132089999999</v>
      </c>
      <c r="H198" s="51">
        <v>0</v>
      </c>
      <c r="I198" s="51">
        <v>15618.717000000001</v>
      </c>
      <c r="J198" s="51">
        <v>0</v>
      </c>
      <c r="K198" s="51">
        <v>1735.41509</v>
      </c>
      <c r="L198" s="51">
        <v>0</v>
      </c>
    </row>
    <row r="199" spans="1:1612" s="37" customFormat="1" ht="37.5" customHeight="1">
      <c r="A199" s="152" t="s">
        <v>120</v>
      </c>
      <c r="B199" s="153"/>
      <c r="C199" s="113"/>
      <c r="D199" s="49">
        <v>2016</v>
      </c>
      <c r="E199" s="49">
        <v>2016</v>
      </c>
      <c r="F199" s="49">
        <v>2016</v>
      </c>
      <c r="G199" s="51">
        <f>SUM(H199:L199)</f>
        <v>11101.98</v>
      </c>
      <c r="H199" s="51">
        <v>0</v>
      </c>
      <c r="I199" s="51">
        <v>9991.7819999999992</v>
      </c>
      <c r="J199" s="51">
        <v>0</v>
      </c>
      <c r="K199" s="51">
        <v>1110.1980000000001</v>
      </c>
      <c r="L199" s="51">
        <v>0</v>
      </c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  <c r="IW199" s="72"/>
      <c r="IX199" s="72"/>
      <c r="IY199" s="72"/>
      <c r="IZ199" s="72"/>
      <c r="JA199" s="72"/>
      <c r="JB199" s="72"/>
      <c r="JC199" s="72"/>
      <c r="JD199" s="72"/>
      <c r="JE199" s="72"/>
      <c r="JF199" s="72"/>
      <c r="JG199" s="72"/>
      <c r="JH199" s="72"/>
      <c r="JI199" s="72"/>
      <c r="JJ199" s="72"/>
      <c r="JK199" s="72"/>
      <c r="JL199" s="72"/>
      <c r="JM199" s="72"/>
      <c r="JN199" s="72"/>
      <c r="JO199" s="72"/>
      <c r="JP199" s="72"/>
      <c r="JQ199" s="72"/>
      <c r="JR199" s="72"/>
      <c r="JS199" s="72"/>
      <c r="JT199" s="72"/>
      <c r="JU199" s="72"/>
      <c r="JV199" s="72"/>
      <c r="JW199" s="72"/>
      <c r="JX199" s="72"/>
      <c r="JY199" s="72"/>
      <c r="JZ199" s="72"/>
      <c r="KA199" s="72"/>
      <c r="KB199" s="72"/>
      <c r="KC199" s="72"/>
      <c r="KD199" s="72"/>
      <c r="KE199" s="72"/>
      <c r="KF199" s="72"/>
      <c r="KG199" s="72"/>
      <c r="KH199" s="72"/>
      <c r="KI199" s="72"/>
      <c r="KJ199" s="72"/>
      <c r="KK199" s="72"/>
      <c r="KL199" s="72"/>
      <c r="KM199" s="72"/>
      <c r="KN199" s="72"/>
      <c r="KO199" s="72"/>
      <c r="KP199" s="72"/>
      <c r="KQ199" s="72"/>
      <c r="KR199" s="72"/>
      <c r="KS199" s="72"/>
      <c r="KT199" s="72"/>
      <c r="KU199" s="72"/>
      <c r="KV199" s="72"/>
      <c r="KW199" s="72"/>
      <c r="KX199" s="72"/>
      <c r="KY199" s="72"/>
      <c r="KZ199" s="72"/>
      <c r="LA199" s="72"/>
      <c r="LB199" s="72"/>
      <c r="LC199" s="72"/>
      <c r="LD199" s="72"/>
      <c r="LE199" s="72"/>
      <c r="LF199" s="72"/>
      <c r="LG199" s="72"/>
      <c r="LH199" s="72"/>
      <c r="LI199" s="72"/>
      <c r="LJ199" s="72"/>
      <c r="LK199" s="72"/>
      <c r="LL199" s="72"/>
      <c r="LM199" s="72"/>
      <c r="LN199" s="72"/>
      <c r="LO199" s="72"/>
      <c r="LP199" s="72"/>
      <c r="LQ199" s="72"/>
      <c r="LR199" s="72"/>
      <c r="LS199" s="72"/>
      <c r="LT199" s="72"/>
      <c r="LU199" s="72"/>
      <c r="LV199" s="72"/>
      <c r="LW199" s="72"/>
      <c r="LX199" s="72"/>
      <c r="LY199" s="72"/>
      <c r="LZ199" s="72"/>
      <c r="MA199" s="72"/>
      <c r="MB199" s="72"/>
      <c r="MC199" s="72"/>
      <c r="MD199" s="72"/>
      <c r="ME199" s="72"/>
      <c r="MF199" s="72"/>
      <c r="MG199" s="72"/>
      <c r="MH199" s="72"/>
      <c r="MI199" s="72"/>
      <c r="MJ199" s="72"/>
      <c r="MK199" s="72"/>
      <c r="ML199" s="72"/>
      <c r="MM199" s="72"/>
      <c r="MN199" s="72"/>
      <c r="MO199" s="72"/>
      <c r="MP199" s="72"/>
      <c r="MQ199" s="72"/>
      <c r="MR199" s="72"/>
      <c r="MS199" s="72"/>
      <c r="MT199" s="72"/>
      <c r="MU199" s="72"/>
      <c r="MV199" s="72"/>
      <c r="MW199" s="72"/>
      <c r="MX199" s="72"/>
      <c r="MY199" s="72"/>
      <c r="MZ199" s="72"/>
      <c r="NA199" s="72"/>
      <c r="NB199" s="72"/>
      <c r="NC199" s="72"/>
      <c r="ND199" s="72"/>
      <c r="NE199" s="72"/>
      <c r="NF199" s="72"/>
      <c r="NG199" s="72"/>
      <c r="NH199" s="72"/>
      <c r="NI199" s="72"/>
      <c r="NJ199" s="72"/>
      <c r="NK199" s="72"/>
      <c r="NL199" s="72"/>
      <c r="NM199" s="72"/>
      <c r="NN199" s="72"/>
      <c r="NO199" s="72"/>
      <c r="NP199" s="72"/>
      <c r="NQ199" s="72"/>
      <c r="NR199" s="72"/>
      <c r="NS199" s="72"/>
      <c r="NT199" s="72"/>
      <c r="NU199" s="72"/>
      <c r="NV199" s="72"/>
      <c r="NW199" s="72"/>
      <c r="NX199" s="72"/>
      <c r="NY199" s="72"/>
      <c r="NZ199" s="72"/>
      <c r="OA199" s="72"/>
      <c r="OB199" s="72"/>
      <c r="OC199" s="72"/>
      <c r="OD199" s="72"/>
      <c r="OE199" s="72"/>
      <c r="OF199" s="72"/>
      <c r="OG199" s="72"/>
      <c r="OH199" s="72"/>
      <c r="OI199" s="72"/>
      <c r="OJ199" s="72"/>
      <c r="OK199" s="72"/>
      <c r="OL199" s="72"/>
      <c r="OM199" s="72"/>
      <c r="ON199" s="72"/>
      <c r="OO199" s="72"/>
      <c r="OP199" s="72"/>
      <c r="OQ199" s="72"/>
      <c r="OR199" s="72"/>
      <c r="OS199" s="72"/>
      <c r="OT199" s="72"/>
      <c r="OU199" s="72"/>
      <c r="OV199" s="72"/>
      <c r="OW199" s="72"/>
      <c r="OX199" s="72"/>
      <c r="OY199" s="72"/>
      <c r="OZ199" s="72"/>
      <c r="PA199" s="72"/>
      <c r="PB199" s="72"/>
      <c r="PC199" s="72"/>
      <c r="PD199" s="72"/>
      <c r="PE199" s="72"/>
      <c r="PF199" s="72"/>
      <c r="PG199" s="72"/>
      <c r="PH199" s="72"/>
      <c r="PI199" s="72"/>
      <c r="PJ199" s="72"/>
      <c r="PK199" s="72"/>
      <c r="PL199" s="72"/>
      <c r="PM199" s="72"/>
      <c r="PN199" s="72"/>
      <c r="PO199" s="72"/>
      <c r="PP199" s="72"/>
      <c r="PQ199" s="72"/>
      <c r="PR199" s="72"/>
      <c r="PS199" s="72"/>
      <c r="PT199" s="72"/>
      <c r="PU199" s="72"/>
      <c r="PV199" s="72"/>
      <c r="PW199" s="72"/>
      <c r="PX199" s="72"/>
      <c r="PY199" s="72"/>
      <c r="PZ199" s="72"/>
      <c r="QA199" s="72"/>
      <c r="QB199" s="72"/>
      <c r="QC199" s="72"/>
      <c r="QD199" s="72"/>
      <c r="QE199" s="72"/>
      <c r="QF199" s="72"/>
      <c r="QG199" s="72"/>
      <c r="QH199" s="72"/>
      <c r="QI199" s="72"/>
      <c r="QJ199" s="72"/>
      <c r="QK199" s="72"/>
      <c r="QL199" s="72"/>
      <c r="QM199" s="72"/>
      <c r="QN199" s="72"/>
      <c r="QO199" s="72"/>
      <c r="QP199" s="72"/>
      <c r="QQ199" s="72"/>
      <c r="QR199" s="72"/>
      <c r="QS199" s="72"/>
      <c r="QT199" s="72"/>
      <c r="QU199" s="72"/>
      <c r="QV199" s="72"/>
      <c r="QW199" s="72"/>
      <c r="QX199" s="72"/>
      <c r="QY199" s="72"/>
      <c r="QZ199" s="72"/>
      <c r="RA199" s="72"/>
      <c r="RB199" s="72"/>
      <c r="RC199" s="72"/>
      <c r="RD199" s="72"/>
      <c r="RE199" s="72"/>
      <c r="RF199" s="72"/>
      <c r="RG199" s="72"/>
      <c r="RH199" s="72"/>
      <c r="RI199" s="72"/>
      <c r="RJ199" s="72"/>
      <c r="RK199" s="72"/>
      <c r="RL199" s="72"/>
      <c r="RM199" s="72"/>
      <c r="RN199" s="72"/>
      <c r="RO199" s="72"/>
      <c r="RP199" s="72"/>
      <c r="RQ199" s="72"/>
      <c r="RR199" s="72"/>
      <c r="RS199" s="72"/>
      <c r="RT199" s="72"/>
      <c r="RU199" s="72"/>
      <c r="RV199" s="72"/>
      <c r="RW199" s="72"/>
      <c r="RX199" s="72"/>
      <c r="RY199" s="72"/>
      <c r="RZ199" s="72"/>
      <c r="SA199" s="72"/>
      <c r="SB199" s="72"/>
      <c r="SC199" s="72"/>
      <c r="SD199" s="72"/>
      <c r="SE199" s="72"/>
      <c r="SF199" s="72"/>
      <c r="SG199" s="72"/>
      <c r="SH199" s="72"/>
      <c r="SI199" s="72"/>
      <c r="SJ199" s="72"/>
      <c r="SK199" s="72"/>
      <c r="SL199" s="72"/>
      <c r="SM199" s="72"/>
      <c r="SN199" s="72"/>
      <c r="SO199" s="72"/>
      <c r="SP199" s="72"/>
      <c r="SQ199" s="72"/>
      <c r="SR199" s="72"/>
      <c r="SS199" s="72"/>
      <c r="ST199" s="72"/>
      <c r="SU199" s="72"/>
      <c r="SV199" s="72"/>
      <c r="SW199" s="72"/>
      <c r="SX199" s="72"/>
      <c r="SY199" s="72"/>
      <c r="SZ199" s="72"/>
      <c r="TA199" s="72"/>
      <c r="TB199" s="72"/>
      <c r="TC199" s="72"/>
      <c r="TD199" s="72"/>
      <c r="TE199" s="72"/>
      <c r="TF199" s="72"/>
      <c r="TG199" s="72"/>
      <c r="TH199" s="72"/>
      <c r="TI199" s="72"/>
      <c r="TJ199" s="72"/>
      <c r="TK199" s="72"/>
      <c r="TL199" s="72"/>
      <c r="TM199" s="72"/>
      <c r="TN199" s="72"/>
      <c r="TO199" s="72"/>
      <c r="TP199" s="72"/>
      <c r="TQ199" s="72"/>
      <c r="TR199" s="72"/>
      <c r="TS199" s="72"/>
      <c r="TT199" s="72"/>
      <c r="TU199" s="72"/>
      <c r="TV199" s="72"/>
      <c r="TW199" s="72"/>
      <c r="TX199" s="72"/>
      <c r="TY199" s="72"/>
      <c r="TZ199" s="72"/>
      <c r="UA199" s="72"/>
      <c r="UB199" s="72"/>
      <c r="UC199" s="72"/>
      <c r="UD199" s="72"/>
      <c r="UE199" s="72"/>
      <c r="UF199" s="72"/>
      <c r="UG199" s="72"/>
      <c r="UH199" s="72"/>
      <c r="UI199" s="72"/>
      <c r="UJ199" s="72"/>
      <c r="UK199" s="72"/>
      <c r="UL199" s="72"/>
      <c r="UM199" s="72"/>
      <c r="UN199" s="72"/>
      <c r="UO199" s="72"/>
      <c r="UP199" s="72"/>
      <c r="UQ199" s="72"/>
      <c r="UR199" s="72"/>
      <c r="US199" s="72"/>
      <c r="UT199" s="72"/>
      <c r="UU199" s="72"/>
      <c r="UV199" s="72"/>
      <c r="UW199" s="72"/>
      <c r="UX199" s="72"/>
      <c r="UY199" s="72"/>
      <c r="UZ199" s="72"/>
      <c r="VA199" s="72"/>
      <c r="VB199" s="72"/>
      <c r="VC199" s="72"/>
      <c r="VD199" s="72"/>
      <c r="VE199" s="72"/>
      <c r="VF199" s="72"/>
      <c r="VG199" s="72"/>
      <c r="VH199" s="72"/>
      <c r="VI199" s="72"/>
      <c r="VJ199" s="72"/>
      <c r="VK199" s="72"/>
      <c r="VL199" s="72"/>
      <c r="VM199" s="72"/>
      <c r="VN199" s="72"/>
      <c r="VO199" s="72"/>
      <c r="VP199" s="72"/>
      <c r="VQ199" s="72"/>
      <c r="VR199" s="72"/>
      <c r="VS199" s="72"/>
      <c r="VT199" s="72"/>
      <c r="VU199" s="72"/>
      <c r="VV199" s="72"/>
      <c r="VW199" s="72"/>
      <c r="VX199" s="72"/>
      <c r="VY199" s="72"/>
      <c r="VZ199" s="72"/>
      <c r="WA199" s="72"/>
      <c r="WB199" s="72"/>
      <c r="WC199" s="72"/>
      <c r="WD199" s="72"/>
      <c r="WE199" s="72"/>
      <c r="WF199" s="72"/>
      <c r="WG199" s="72"/>
      <c r="WH199" s="72"/>
      <c r="WI199" s="72"/>
      <c r="WJ199" s="72"/>
      <c r="WK199" s="72"/>
      <c r="WL199" s="72"/>
      <c r="WM199" s="72"/>
      <c r="WN199" s="72"/>
      <c r="WO199" s="72"/>
      <c r="WP199" s="72"/>
      <c r="WQ199" s="72"/>
      <c r="WR199" s="72"/>
      <c r="WS199" s="72"/>
      <c r="WT199" s="72"/>
      <c r="WU199" s="72"/>
      <c r="WV199" s="72"/>
      <c r="WW199" s="72"/>
      <c r="WX199" s="72"/>
      <c r="WY199" s="72"/>
      <c r="WZ199" s="72"/>
      <c r="XA199" s="72"/>
      <c r="XB199" s="72"/>
      <c r="XC199" s="72"/>
      <c r="XD199" s="72"/>
      <c r="XE199" s="72"/>
      <c r="XF199" s="72"/>
      <c r="XG199" s="72"/>
      <c r="XH199" s="72"/>
      <c r="XI199" s="72"/>
      <c r="XJ199" s="72"/>
      <c r="XK199" s="72"/>
      <c r="XL199" s="72"/>
      <c r="XM199" s="72"/>
      <c r="XN199" s="72"/>
      <c r="XO199" s="72"/>
      <c r="XP199" s="72"/>
      <c r="XQ199" s="72"/>
      <c r="XR199" s="72"/>
      <c r="XS199" s="72"/>
      <c r="XT199" s="72"/>
      <c r="XU199" s="72"/>
      <c r="XV199" s="72"/>
      <c r="XW199" s="72"/>
      <c r="XX199" s="72"/>
      <c r="XY199" s="72"/>
      <c r="XZ199" s="72"/>
      <c r="YA199" s="72"/>
      <c r="YB199" s="72"/>
      <c r="YC199" s="72"/>
      <c r="YD199" s="72"/>
      <c r="YE199" s="72"/>
      <c r="YF199" s="72"/>
      <c r="YG199" s="72"/>
      <c r="YH199" s="72"/>
      <c r="YI199" s="72"/>
      <c r="YJ199" s="72"/>
      <c r="YK199" s="72"/>
      <c r="YL199" s="72"/>
      <c r="YM199" s="72"/>
      <c r="YN199" s="72"/>
      <c r="YO199" s="72"/>
      <c r="YP199" s="72"/>
      <c r="YQ199" s="72"/>
      <c r="YR199" s="72"/>
      <c r="YS199" s="72"/>
      <c r="YT199" s="72"/>
      <c r="YU199" s="72"/>
      <c r="YV199" s="72"/>
      <c r="YW199" s="72"/>
      <c r="YX199" s="72"/>
      <c r="YY199" s="72"/>
      <c r="YZ199" s="72"/>
      <c r="ZA199" s="72"/>
      <c r="ZB199" s="72"/>
      <c r="ZC199" s="72"/>
      <c r="ZD199" s="72"/>
      <c r="ZE199" s="72"/>
      <c r="ZF199" s="72"/>
      <c r="ZG199" s="72"/>
      <c r="ZH199" s="72"/>
      <c r="ZI199" s="72"/>
      <c r="ZJ199" s="72"/>
      <c r="ZK199" s="72"/>
      <c r="ZL199" s="72"/>
      <c r="ZM199" s="72"/>
      <c r="ZN199" s="72"/>
      <c r="ZO199" s="72"/>
      <c r="ZP199" s="72"/>
      <c r="ZQ199" s="72"/>
      <c r="ZR199" s="72"/>
      <c r="ZS199" s="72"/>
      <c r="ZT199" s="72"/>
      <c r="ZU199" s="72"/>
      <c r="ZV199" s="72"/>
      <c r="ZW199" s="72"/>
      <c r="ZX199" s="72"/>
      <c r="ZY199" s="72"/>
      <c r="ZZ199" s="72"/>
      <c r="AAA199" s="72"/>
      <c r="AAB199" s="72"/>
      <c r="AAC199" s="72"/>
      <c r="AAD199" s="72"/>
      <c r="AAE199" s="72"/>
      <c r="AAF199" s="72"/>
      <c r="AAG199" s="72"/>
      <c r="AAH199" s="72"/>
      <c r="AAI199" s="72"/>
      <c r="AAJ199" s="72"/>
      <c r="AAK199" s="72"/>
      <c r="AAL199" s="72"/>
      <c r="AAM199" s="72"/>
      <c r="AAN199" s="72"/>
      <c r="AAO199" s="72"/>
      <c r="AAP199" s="72"/>
      <c r="AAQ199" s="72"/>
      <c r="AAR199" s="72"/>
      <c r="AAS199" s="72"/>
      <c r="AAT199" s="72"/>
      <c r="AAU199" s="72"/>
      <c r="AAV199" s="72"/>
      <c r="AAW199" s="72"/>
      <c r="AAX199" s="72"/>
      <c r="AAY199" s="72"/>
      <c r="AAZ199" s="72"/>
      <c r="ABA199" s="72"/>
      <c r="ABB199" s="72"/>
      <c r="ABC199" s="72"/>
      <c r="ABD199" s="72"/>
      <c r="ABE199" s="72"/>
      <c r="ABF199" s="72"/>
      <c r="ABG199" s="72"/>
      <c r="ABH199" s="72"/>
      <c r="ABI199" s="72"/>
      <c r="ABJ199" s="72"/>
      <c r="ABK199" s="72"/>
      <c r="ABL199" s="72"/>
      <c r="ABM199" s="72"/>
      <c r="ABN199" s="72"/>
      <c r="ABO199" s="72"/>
      <c r="ABP199" s="72"/>
      <c r="ABQ199" s="72"/>
      <c r="ABR199" s="72"/>
      <c r="ABS199" s="72"/>
      <c r="ABT199" s="72"/>
      <c r="ABU199" s="72"/>
      <c r="ABV199" s="72"/>
      <c r="ABW199" s="72"/>
      <c r="ABX199" s="72"/>
      <c r="ABY199" s="72"/>
      <c r="ABZ199" s="72"/>
      <c r="ACA199" s="72"/>
      <c r="ACB199" s="72"/>
      <c r="ACC199" s="72"/>
      <c r="ACD199" s="72"/>
      <c r="ACE199" s="72"/>
      <c r="ACF199" s="72"/>
      <c r="ACG199" s="72"/>
      <c r="ACH199" s="72"/>
      <c r="ACI199" s="72"/>
      <c r="ACJ199" s="72"/>
      <c r="ACK199" s="72"/>
      <c r="ACL199" s="72"/>
      <c r="ACM199" s="72"/>
      <c r="ACN199" s="72"/>
      <c r="ACO199" s="72"/>
      <c r="ACP199" s="72"/>
      <c r="ACQ199" s="72"/>
      <c r="ACR199" s="72"/>
      <c r="ACS199" s="72"/>
      <c r="ACT199" s="72"/>
      <c r="ACU199" s="72"/>
      <c r="ACV199" s="72"/>
      <c r="ACW199" s="72"/>
      <c r="ACX199" s="72"/>
      <c r="ACY199" s="72"/>
      <c r="ACZ199" s="72"/>
      <c r="ADA199" s="72"/>
      <c r="ADB199" s="72"/>
      <c r="ADC199" s="72"/>
      <c r="ADD199" s="72"/>
      <c r="ADE199" s="72"/>
      <c r="ADF199" s="72"/>
      <c r="ADG199" s="72"/>
      <c r="ADH199" s="72"/>
      <c r="ADI199" s="72"/>
      <c r="ADJ199" s="72"/>
      <c r="ADK199" s="72"/>
      <c r="ADL199" s="72"/>
      <c r="ADM199" s="72"/>
      <c r="ADN199" s="72"/>
      <c r="ADO199" s="72"/>
      <c r="ADP199" s="72"/>
      <c r="ADQ199" s="72"/>
      <c r="ADR199" s="72"/>
      <c r="ADS199" s="72"/>
      <c r="ADT199" s="72"/>
      <c r="ADU199" s="72"/>
      <c r="ADV199" s="72"/>
      <c r="ADW199" s="72"/>
      <c r="ADX199" s="72"/>
      <c r="ADY199" s="72"/>
      <c r="ADZ199" s="72"/>
      <c r="AEA199" s="72"/>
      <c r="AEB199" s="72"/>
      <c r="AEC199" s="72"/>
      <c r="AED199" s="72"/>
      <c r="AEE199" s="72"/>
      <c r="AEF199" s="72"/>
      <c r="AEG199" s="72"/>
      <c r="AEH199" s="72"/>
      <c r="AEI199" s="72"/>
      <c r="AEJ199" s="72"/>
      <c r="AEK199" s="72"/>
      <c r="AEL199" s="72"/>
      <c r="AEM199" s="72"/>
      <c r="AEN199" s="72"/>
      <c r="AEO199" s="72"/>
      <c r="AEP199" s="72"/>
      <c r="AEQ199" s="72"/>
      <c r="AER199" s="72"/>
      <c r="AES199" s="72"/>
      <c r="AET199" s="72"/>
      <c r="AEU199" s="72"/>
      <c r="AEV199" s="72"/>
      <c r="AEW199" s="72"/>
      <c r="AEX199" s="72"/>
      <c r="AEY199" s="72"/>
      <c r="AEZ199" s="72"/>
      <c r="AFA199" s="72"/>
      <c r="AFB199" s="72"/>
      <c r="AFC199" s="72"/>
      <c r="AFD199" s="72"/>
      <c r="AFE199" s="72"/>
      <c r="AFF199" s="72"/>
      <c r="AFG199" s="72"/>
      <c r="AFH199" s="72"/>
      <c r="AFI199" s="72"/>
      <c r="AFJ199" s="72"/>
      <c r="AFK199" s="72"/>
      <c r="AFL199" s="72"/>
      <c r="AFM199" s="72"/>
      <c r="AFN199" s="72"/>
      <c r="AFO199" s="72"/>
      <c r="AFP199" s="72"/>
      <c r="AFQ199" s="72"/>
      <c r="AFR199" s="72"/>
      <c r="AFS199" s="72"/>
      <c r="AFT199" s="72"/>
      <c r="AFU199" s="72"/>
      <c r="AFV199" s="72"/>
      <c r="AFW199" s="72"/>
      <c r="AFX199" s="72"/>
      <c r="AFY199" s="72"/>
      <c r="AFZ199" s="72"/>
      <c r="AGA199" s="72"/>
      <c r="AGB199" s="72"/>
      <c r="AGC199" s="72"/>
      <c r="AGD199" s="72"/>
      <c r="AGE199" s="72"/>
      <c r="AGF199" s="72"/>
      <c r="AGG199" s="72"/>
      <c r="AGH199" s="72"/>
      <c r="AGI199" s="72"/>
      <c r="AGJ199" s="72"/>
      <c r="AGK199" s="72"/>
      <c r="AGL199" s="72"/>
      <c r="AGM199" s="72"/>
      <c r="AGN199" s="72"/>
      <c r="AGO199" s="72"/>
      <c r="AGP199" s="72"/>
      <c r="AGQ199" s="72"/>
      <c r="AGR199" s="72"/>
      <c r="AGS199" s="72"/>
      <c r="AGT199" s="72"/>
      <c r="AGU199" s="72"/>
      <c r="AGV199" s="72"/>
      <c r="AGW199" s="72"/>
      <c r="AGX199" s="72"/>
      <c r="AGY199" s="72"/>
      <c r="AGZ199" s="72"/>
      <c r="AHA199" s="72"/>
      <c r="AHB199" s="72"/>
      <c r="AHC199" s="72"/>
      <c r="AHD199" s="72"/>
      <c r="AHE199" s="72"/>
      <c r="AHF199" s="72"/>
      <c r="AHG199" s="72"/>
      <c r="AHH199" s="72"/>
      <c r="AHI199" s="72"/>
      <c r="AHJ199" s="72"/>
      <c r="AHK199" s="72"/>
      <c r="AHL199" s="72"/>
      <c r="AHM199" s="72"/>
      <c r="AHN199" s="72"/>
      <c r="AHO199" s="72"/>
      <c r="AHP199" s="72"/>
      <c r="AHQ199" s="72"/>
      <c r="AHR199" s="72"/>
      <c r="AHS199" s="72"/>
      <c r="AHT199" s="72"/>
      <c r="AHU199" s="72"/>
      <c r="AHV199" s="72"/>
      <c r="AHW199" s="72"/>
      <c r="AHX199" s="72"/>
      <c r="AHY199" s="72"/>
      <c r="AHZ199" s="72"/>
      <c r="AIA199" s="72"/>
      <c r="AIB199" s="72"/>
      <c r="AIC199" s="72"/>
      <c r="AID199" s="72"/>
      <c r="AIE199" s="72"/>
      <c r="AIF199" s="72"/>
      <c r="AIG199" s="72"/>
      <c r="AIH199" s="72"/>
      <c r="AII199" s="72"/>
      <c r="AIJ199" s="72"/>
      <c r="AIK199" s="72"/>
      <c r="AIL199" s="72"/>
      <c r="AIM199" s="72"/>
      <c r="AIN199" s="72"/>
      <c r="AIO199" s="72"/>
      <c r="AIP199" s="72"/>
      <c r="AIQ199" s="72"/>
      <c r="AIR199" s="72"/>
      <c r="AIS199" s="72"/>
      <c r="AIT199" s="72"/>
      <c r="AIU199" s="72"/>
      <c r="AIV199" s="72"/>
      <c r="AIW199" s="72"/>
      <c r="AIX199" s="72"/>
      <c r="AIY199" s="72"/>
      <c r="AIZ199" s="72"/>
      <c r="AJA199" s="72"/>
      <c r="AJB199" s="72"/>
      <c r="AJC199" s="72"/>
      <c r="AJD199" s="72"/>
      <c r="AJE199" s="72"/>
      <c r="AJF199" s="72"/>
      <c r="AJG199" s="72"/>
      <c r="AJH199" s="72"/>
      <c r="AJI199" s="72"/>
      <c r="AJJ199" s="72"/>
      <c r="AJK199" s="72"/>
      <c r="AJL199" s="72"/>
      <c r="AJM199" s="72"/>
      <c r="AJN199" s="72"/>
      <c r="AJO199" s="72"/>
      <c r="AJP199" s="72"/>
      <c r="AJQ199" s="72"/>
      <c r="AJR199" s="72"/>
      <c r="AJS199" s="72"/>
      <c r="AJT199" s="72"/>
      <c r="AJU199" s="72"/>
      <c r="AJV199" s="72"/>
      <c r="AJW199" s="72"/>
      <c r="AJX199" s="72"/>
      <c r="AJY199" s="72"/>
      <c r="AJZ199" s="72"/>
      <c r="AKA199" s="72"/>
      <c r="AKB199" s="72"/>
      <c r="AKC199" s="72"/>
      <c r="AKD199" s="72"/>
      <c r="AKE199" s="72"/>
      <c r="AKF199" s="72"/>
      <c r="AKG199" s="72"/>
      <c r="AKH199" s="72"/>
      <c r="AKI199" s="72"/>
      <c r="AKJ199" s="72"/>
      <c r="AKK199" s="72"/>
      <c r="AKL199" s="72"/>
      <c r="AKM199" s="72"/>
      <c r="AKN199" s="72"/>
      <c r="AKO199" s="72"/>
      <c r="AKP199" s="72"/>
      <c r="AKQ199" s="72"/>
      <c r="AKR199" s="72"/>
      <c r="AKS199" s="72"/>
      <c r="AKT199" s="72"/>
      <c r="AKU199" s="72"/>
      <c r="AKV199" s="72"/>
      <c r="AKW199" s="72"/>
      <c r="AKX199" s="72"/>
      <c r="AKY199" s="72"/>
      <c r="AKZ199" s="72"/>
      <c r="ALA199" s="72"/>
      <c r="ALB199" s="72"/>
      <c r="ALC199" s="72"/>
      <c r="ALD199" s="72"/>
      <c r="ALE199" s="72"/>
      <c r="ALF199" s="72"/>
      <c r="ALG199" s="72"/>
      <c r="ALH199" s="72"/>
      <c r="ALI199" s="72"/>
      <c r="ALJ199" s="72"/>
      <c r="ALK199" s="72"/>
      <c r="ALL199" s="72"/>
      <c r="ALM199" s="72"/>
      <c r="ALN199" s="72"/>
      <c r="ALO199" s="72"/>
      <c r="ALP199" s="72"/>
      <c r="ALQ199" s="72"/>
      <c r="ALR199" s="72"/>
      <c r="ALS199" s="72"/>
      <c r="ALT199" s="72"/>
      <c r="ALU199" s="72"/>
      <c r="ALV199" s="72"/>
      <c r="ALW199" s="72"/>
      <c r="ALX199" s="72"/>
      <c r="ALY199" s="72"/>
      <c r="ALZ199" s="72"/>
      <c r="AMA199" s="72"/>
      <c r="AMB199" s="72"/>
      <c r="AMC199" s="72"/>
      <c r="AMD199" s="72"/>
      <c r="AME199" s="72"/>
      <c r="AMF199" s="72"/>
      <c r="AMG199" s="72"/>
      <c r="AMH199" s="72"/>
      <c r="AMI199" s="72"/>
      <c r="AMJ199" s="72"/>
      <c r="AMK199" s="72"/>
      <c r="AML199" s="72"/>
      <c r="AMM199" s="72"/>
      <c r="AMN199" s="72"/>
      <c r="AMO199" s="72"/>
      <c r="AMP199" s="72"/>
      <c r="AMQ199" s="72"/>
      <c r="AMR199" s="72"/>
      <c r="AMS199" s="72"/>
      <c r="AMT199" s="72"/>
      <c r="AMU199" s="72"/>
      <c r="AMV199" s="72"/>
      <c r="AMW199" s="72"/>
      <c r="AMX199" s="72"/>
      <c r="AMY199" s="72"/>
      <c r="AMZ199" s="72"/>
      <c r="ANA199" s="72"/>
      <c r="ANB199" s="72"/>
      <c r="ANC199" s="72"/>
      <c r="AND199" s="72"/>
      <c r="ANE199" s="72"/>
      <c r="ANF199" s="72"/>
      <c r="ANG199" s="72"/>
      <c r="ANH199" s="72"/>
      <c r="ANI199" s="72"/>
      <c r="ANJ199" s="72"/>
      <c r="ANK199" s="72"/>
      <c r="ANL199" s="72"/>
      <c r="ANM199" s="72"/>
      <c r="ANN199" s="72"/>
      <c r="ANO199" s="72"/>
      <c r="ANP199" s="72"/>
      <c r="ANQ199" s="72"/>
      <c r="ANR199" s="72"/>
      <c r="ANS199" s="72"/>
      <c r="ANT199" s="72"/>
      <c r="ANU199" s="72"/>
      <c r="ANV199" s="72"/>
      <c r="ANW199" s="72"/>
      <c r="ANX199" s="72"/>
      <c r="ANY199" s="72"/>
      <c r="ANZ199" s="72"/>
      <c r="AOA199" s="72"/>
      <c r="AOB199" s="72"/>
      <c r="AOC199" s="72"/>
      <c r="AOD199" s="72"/>
      <c r="AOE199" s="72"/>
      <c r="AOF199" s="72"/>
      <c r="AOG199" s="72"/>
      <c r="AOH199" s="72"/>
      <c r="AOI199" s="72"/>
      <c r="AOJ199" s="72"/>
      <c r="AOK199" s="72"/>
      <c r="AOL199" s="72"/>
      <c r="AOM199" s="72"/>
      <c r="AON199" s="72"/>
      <c r="AOO199" s="72"/>
      <c r="AOP199" s="72"/>
      <c r="AOQ199" s="72"/>
      <c r="AOR199" s="72"/>
      <c r="AOS199" s="72"/>
      <c r="AOT199" s="72"/>
      <c r="AOU199" s="72"/>
      <c r="AOV199" s="72"/>
      <c r="AOW199" s="72"/>
      <c r="AOX199" s="72"/>
      <c r="AOY199" s="72"/>
      <c r="AOZ199" s="72"/>
      <c r="APA199" s="72"/>
      <c r="APB199" s="72"/>
      <c r="APC199" s="72"/>
      <c r="APD199" s="72"/>
      <c r="APE199" s="72"/>
      <c r="APF199" s="72"/>
      <c r="APG199" s="72"/>
      <c r="APH199" s="72"/>
      <c r="API199" s="72"/>
      <c r="APJ199" s="72"/>
      <c r="APK199" s="72"/>
      <c r="APL199" s="72"/>
      <c r="APM199" s="72"/>
      <c r="APN199" s="72"/>
      <c r="APO199" s="72"/>
      <c r="APP199" s="72"/>
      <c r="APQ199" s="72"/>
      <c r="APR199" s="72"/>
      <c r="APS199" s="72"/>
      <c r="APT199" s="72"/>
      <c r="APU199" s="72"/>
      <c r="APV199" s="72"/>
      <c r="APW199" s="72"/>
      <c r="APX199" s="72"/>
      <c r="APY199" s="72"/>
      <c r="APZ199" s="72"/>
      <c r="AQA199" s="72"/>
      <c r="AQB199" s="72"/>
      <c r="AQC199" s="72"/>
      <c r="AQD199" s="72"/>
      <c r="AQE199" s="72"/>
      <c r="AQF199" s="72"/>
      <c r="AQG199" s="72"/>
      <c r="AQH199" s="72"/>
      <c r="AQI199" s="72"/>
      <c r="AQJ199" s="72"/>
      <c r="AQK199" s="72"/>
      <c r="AQL199" s="72"/>
      <c r="AQM199" s="72"/>
      <c r="AQN199" s="72"/>
      <c r="AQO199" s="72"/>
      <c r="AQP199" s="72"/>
      <c r="AQQ199" s="72"/>
      <c r="AQR199" s="72"/>
      <c r="AQS199" s="72"/>
      <c r="AQT199" s="72"/>
      <c r="AQU199" s="72"/>
      <c r="AQV199" s="72"/>
      <c r="AQW199" s="72"/>
      <c r="AQX199" s="72"/>
      <c r="AQY199" s="72"/>
      <c r="AQZ199" s="72"/>
      <c r="ARA199" s="72"/>
      <c r="ARB199" s="72"/>
      <c r="ARC199" s="72"/>
      <c r="ARD199" s="72"/>
      <c r="ARE199" s="72"/>
      <c r="ARF199" s="72"/>
      <c r="ARG199" s="72"/>
      <c r="ARH199" s="72"/>
      <c r="ARI199" s="72"/>
      <c r="ARJ199" s="72"/>
      <c r="ARK199" s="72"/>
      <c r="ARL199" s="72"/>
      <c r="ARM199" s="72"/>
      <c r="ARN199" s="72"/>
      <c r="ARO199" s="72"/>
      <c r="ARP199" s="72"/>
      <c r="ARQ199" s="72"/>
      <c r="ARR199" s="72"/>
      <c r="ARS199" s="72"/>
      <c r="ART199" s="72"/>
      <c r="ARU199" s="72"/>
      <c r="ARV199" s="72"/>
      <c r="ARW199" s="72"/>
      <c r="ARX199" s="72"/>
      <c r="ARY199" s="72"/>
      <c r="ARZ199" s="72"/>
      <c r="ASA199" s="72"/>
      <c r="ASB199" s="72"/>
      <c r="ASC199" s="72"/>
      <c r="ASD199" s="72"/>
      <c r="ASE199" s="72"/>
      <c r="ASF199" s="72"/>
      <c r="ASG199" s="72"/>
      <c r="ASH199" s="72"/>
      <c r="ASI199" s="72"/>
      <c r="ASJ199" s="72"/>
      <c r="ASK199" s="72"/>
      <c r="ASL199" s="72"/>
      <c r="ASM199" s="72"/>
      <c r="ASN199" s="72"/>
      <c r="ASO199" s="72"/>
      <c r="ASP199" s="72"/>
      <c r="ASQ199" s="72"/>
      <c r="ASR199" s="72"/>
      <c r="ASS199" s="72"/>
      <c r="AST199" s="72"/>
      <c r="ASU199" s="72"/>
      <c r="ASV199" s="72"/>
      <c r="ASW199" s="72"/>
      <c r="ASX199" s="72"/>
      <c r="ASY199" s="72"/>
      <c r="ASZ199" s="72"/>
      <c r="ATA199" s="72"/>
      <c r="ATB199" s="72"/>
      <c r="ATC199" s="72"/>
      <c r="ATD199" s="72"/>
      <c r="ATE199" s="72"/>
      <c r="ATF199" s="72"/>
      <c r="ATG199" s="72"/>
      <c r="ATH199" s="72"/>
      <c r="ATI199" s="72"/>
      <c r="ATJ199" s="72"/>
      <c r="ATK199" s="72"/>
      <c r="ATL199" s="72"/>
      <c r="ATM199" s="72"/>
      <c r="ATN199" s="72"/>
      <c r="ATO199" s="72"/>
      <c r="ATP199" s="72"/>
      <c r="ATQ199" s="72"/>
      <c r="ATR199" s="72"/>
      <c r="ATS199" s="72"/>
      <c r="ATT199" s="72"/>
      <c r="ATU199" s="72"/>
      <c r="ATV199" s="72"/>
      <c r="ATW199" s="72"/>
      <c r="ATX199" s="72"/>
      <c r="ATY199" s="72"/>
      <c r="ATZ199" s="72"/>
      <c r="AUA199" s="72"/>
      <c r="AUB199" s="72"/>
      <c r="AUC199" s="72"/>
      <c r="AUD199" s="72"/>
      <c r="AUE199" s="72"/>
      <c r="AUF199" s="72"/>
      <c r="AUG199" s="72"/>
      <c r="AUH199" s="72"/>
      <c r="AUI199" s="72"/>
      <c r="AUJ199" s="72"/>
      <c r="AUK199" s="72"/>
      <c r="AUL199" s="72"/>
      <c r="AUM199" s="72"/>
      <c r="AUN199" s="72"/>
      <c r="AUO199" s="72"/>
      <c r="AUP199" s="72"/>
      <c r="AUQ199" s="72"/>
      <c r="AUR199" s="72"/>
      <c r="AUS199" s="72"/>
      <c r="AUT199" s="72"/>
      <c r="AUU199" s="72"/>
      <c r="AUV199" s="72"/>
      <c r="AUW199" s="72"/>
      <c r="AUX199" s="72"/>
      <c r="AUY199" s="72"/>
      <c r="AUZ199" s="72"/>
      <c r="AVA199" s="72"/>
      <c r="AVB199" s="72"/>
      <c r="AVC199" s="72"/>
      <c r="AVD199" s="72"/>
      <c r="AVE199" s="72"/>
      <c r="AVF199" s="72"/>
      <c r="AVG199" s="72"/>
      <c r="AVH199" s="72"/>
      <c r="AVI199" s="72"/>
      <c r="AVJ199" s="72"/>
      <c r="AVK199" s="72"/>
      <c r="AVL199" s="72"/>
      <c r="AVM199" s="72"/>
      <c r="AVN199" s="72"/>
      <c r="AVO199" s="72"/>
      <c r="AVP199" s="72"/>
      <c r="AVQ199" s="72"/>
      <c r="AVR199" s="72"/>
      <c r="AVS199" s="72"/>
      <c r="AVT199" s="72"/>
      <c r="AVU199" s="72"/>
      <c r="AVV199" s="72"/>
      <c r="AVW199" s="72"/>
      <c r="AVX199" s="72"/>
      <c r="AVY199" s="72"/>
      <c r="AVZ199" s="72"/>
      <c r="AWA199" s="72"/>
      <c r="AWB199" s="72"/>
      <c r="AWC199" s="72"/>
      <c r="AWD199" s="72"/>
      <c r="AWE199" s="72"/>
      <c r="AWF199" s="72"/>
      <c r="AWG199" s="72"/>
      <c r="AWH199" s="72"/>
      <c r="AWI199" s="72"/>
      <c r="AWJ199" s="72"/>
      <c r="AWK199" s="72"/>
      <c r="AWL199" s="72"/>
      <c r="AWM199" s="72"/>
      <c r="AWN199" s="72"/>
      <c r="AWO199" s="72"/>
      <c r="AWP199" s="72"/>
      <c r="AWQ199" s="72"/>
      <c r="AWR199" s="72"/>
      <c r="AWS199" s="72"/>
      <c r="AWT199" s="72"/>
      <c r="AWU199" s="72"/>
      <c r="AWV199" s="72"/>
      <c r="AWW199" s="72"/>
      <c r="AWX199" s="72"/>
      <c r="AWY199" s="72"/>
      <c r="AWZ199" s="72"/>
      <c r="AXA199" s="72"/>
      <c r="AXB199" s="72"/>
      <c r="AXC199" s="72"/>
      <c r="AXD199" s="72"/>
      <c r="AXE199" s="72"/>
      <c r="AXF199" s="72"/>
      <c r="AXG199" s="72"/>
      <c r="AXH199" s="72"/>
      <c r="AXI199" s="72"/>
      <c r="AXJ199" s="72"/>
      <c r="AXK199" s="72"/>
      <c r="AXL199" s="72"/>
      <c r="AXM199" s="72"/>
      <c r="AXN199" s="72"/>
      <c r="AXO199" s="72"/>
      <c r="AXP199" s="72"/>
      <c r="AXQ199" s="72"/>
      <c r="AXR199" s="72"/>
      <c r="AXS199" s="72"/>
      <c r="AXT199" s="72"/>
      <c r="AXU199" s="72"/>
      <c r="AXV199" s="72"/>
      <c r="AXW199" s="72"/>
      <c r="AXX199" s="72"/>
      <c r="AXY199" s="72"/>
      <c r="AXZ199" s="72"/>
      <c r="AYA199" s="72"/>
      <c r="AYB199" s="72"/>
      <c r="AYC199" s="72"/>
      <c r="AYD199" s="72"/>
      <c r="AYE199" s="72"/>
      <c r="AYF199" s="72"/>
      <c r="AYG199" s="72"/>
      <c r="AYH199" s="72"/>
      <c r="AYI199" s="72"/>
      <c r="AYJ199" s="72"/>
      <c r="AYK199" s="72"/>
      <c r="AYL199" s="72"/>
      <c r="AYM199" s="72"/>
      <c r="AYN199" s="72"/>
      <c r="AYO199" s="72"/>
      <c r="AYP199" s="72"/>
      <c r="AYQ199" s="72"/>
      <c r="AYR199" s="72"/>
      <c r="AYS199" s="72"/>
      <c r="AYT199" s="72"/>
      <c r="AYU199" s="72"/>
      <c r="AYV199" s="72"/>
      <c r="AYW199" s="72"/>
      <c r="AYX199" s="72"/>
      <c r="AYY199" s="72"/>
      <c r="AYZ199" s="72"/>
      <c r="AZA199" s="72"/>
      <c r="AZB199" s="72"/>
      <c r="AZC199" s="72"/>
      <c r="AZD199" s="72"/>
      <c r="AZE199" s="72"/>
      <c r="AZF199" s="72"/>
      <c r="AZG199" s="72"/>
      <c r="AZH199" s="72"/>
      <c r="AZI199" s="72"/>
      <c r="AZJ199" s="72"/>
      <c r="AZK199" s="72"/>
      <c r="AZL199" s="72"/>
      <c r="AZM199" s="72"/>
      <c r="AZN199" s="72"/>
      <c r="AZO199" s="72"/>
      <c r="AZP199" s="72"/>
      <c r="AZQ199" s="72"/>
      <c r="AZR199" s="72"/>
      <c r="AZS199" s="72"/>
      <c r="AZT199" s="72"/>
      <c r="AZU199" s="72"/>
      <c r="AZV199" s="72"/>
      <c r="AZW199" s="72"/>
      <c r="AZX199" s="72"/>
      <c r="AZY199" s="72"/>
      <c r="AZZ199" s="72"/>
      <c r="BAA199" s="72"/>
      <c r="BAB199" s="72"/>
      <c r="BAC199" s="72"/>
      <c r="BAD199" s="72"/>
      <c r="BAE199" s="72"/>
      <c r="BAF199" s="72"/>
      <c r="BAG199" s="72"/>
      <c r="BAH199" s="72"/>
      <c r="BAI199" s="72"/>
      <c r="BAJ199" s="72"/>
      <c r="BAK199" s="72"/>
      <c r="BAL199" s="72"/>
      <c r="BAM199" s="72"/>
      <c r="BAN199" s="72"/>
      <c r="BAO199" s="72"/>
      <c r="BAP199" s="72"/>
      <c r="BAQ199" s="72"/>
      <c r="BAR199" s="72"/>
      <c r="BAS199" s="72"/>
      <c r="BAT199" s="72"/>
      <c r="BAU199" s="72"/>
      <c r="BAV199" s="72"/>
      <c r="BAW199" s="72"/>
      <c r="BAX199" s="72"/>
      <c r="BAY199" s="72"/>
      <c r="BAZ199" s="72"/>
      <c r="BBA199" s="72"/>
      <c r="BBB199" s="72"/>
      <c r="BBC199" s="72"/>
      <c r="BBD199" s="72"/>
      <c r="BBE199" s="72"/>
      <c r="BBF199" s="72"/>
      <c r="BBG199" s="72"/>
      <c r="BBH199" s="72"/>
      <c r="BBI199" s="72"/>
      <c r="BBJ199" s="72"/>
      <c r="BBK199" s="72"/>
      <c r="BBL199" s="72"/>
      <c r="BBM199" s="72"/>
      <c r="BBN199" s="72"/>
      <c r="BBO199" s="72"/>
      <c r="BBP199" s="72"/>
      <c r="BBQ199" s="72"/>
      <c r="BBR199" s="72"/>
      <c r="BBS199" s="72"/>
      <c r="BBT199" s="72"/>
      <c r="BBU199" s="72"/>
      <c r="BBV199" s="72"/>
      <c r="BBW199" s="72"/>
      <c r="BBX199" s="72"/>
      <c r="BBY199" s="72"/>
      <c r="BBZ199" s="72"/>
      <c r="BCA199" s="72"/>
      <c r="BCB199" s="72"/>
      <c r="BCC199" s="72"/>
      <c r="BCD199" s="72"/>
      <c r="BCE199" s="72"/>
      <c r="BCF199" s="72"/>
      <c r="BCG199" s="72"/>
      <c r="BCH199" s="72"/>
      <c r="BCI199" s="72"/>
      <c r="BCJ199" s="72"/>
      <c r="BCK199" s="72"/>
      <c r="BCL199" s="72"/>
      <c r="BCM199" s="72"/>
      <c r="BCN199" s="72"/>
      <c r="BCO199" s="72"/>
      <c r="BCP199" s="72"/>
      <c r="BCQ199" s="72"/>
      <c r="BCR199" s="72"/>
      <c r="BCS199" s="72"/>
      <c r="BCT199" s="72"/>
      <c r="BCU199" s="72"/>
      <c r="BCV199" s="72"/>
      <c r="BCW199" s="72"/>
      <c r="BCX199" s="72"/>
      <c r="BCY199" s="72"/>
      <c r="BCZ199" s="72"/>
      <c r="BDA199" s="72"/>
      <c r="BDB199" s="72"/>
      <c r="BDC199" s="72"/>
      <c r="BDD199" s="72"/>
      <c r="BDE199" s="72"/>
      <c r="BDF199" s="72"/>
      <c r="BDG199" s="72"/>
      <c r="BDH199" s="72"/>
      <c r="BDI199" s="72"/>
      <c r="BDJ199" s="72"/>
      <c r="BDK199" s="72"/>
      <c r="BDL199" s="72"/>
      <c r="BDM199" s="72"/>
      <c r="BDN199" s="72"/>
      <c r="BDO199" s="72"/>
      <c r="BDP199" s="72"/>
      <c r="BDQ199" s="72"/>
      <c r="BDR199" s="72"/>
      <c r="BDS199" s="72"/>
      <c r="BDT199" s="72"/>
      <c r="BDU199" s="72"/>
      <c r="BDV199" s="72"/>
      <c r="BDW199" s="72"/>
      <c r="BDX199" s="72"/>
      <c r="BDY199" s="72"/>
      <c r="BDZ199" s="72"/>
      <c r="BEA199" s="72"/>
      <c r="BEB199" s="72"/>
      <c r="BEC199" s="72"/>
      <c r="BED199" s="72"/>
      <c r="BEE199" s="72"/>
      <c r="BEF199" s="72"/>
      <c r="BEG199" s="72"/>
      <c r="BEH199" s="72"/>
      <c r="BEI199" s="72"/>
      <c r="BEJ199" s="72"/>
      <c r="BEK199" s="72"/>
      <c r="BEL199" s="72"/>
      <c r="BEM199" s="72"/>
      <c r="BEN199" s="72"/>
      <c r="BEO199" s="72"/>
      <c r="BEP199" s="72"/>
      <c r="BEQ199" s="72"/>
      <c r="BER199" s="72"/>
      <c r="BES199" s="72"/>
      <c r="BET199" s="72"/>
      <c r="BEU199" s="72"/>
      <c r="BEV199" s="72"/>
      <c r="BEW199" s="72"/>
      <c r="BEX199" s="72"/>
      <c r="BEY199" s="72"/>
      <c r="BEZ199" s="72"/>
      <c r="BFA199" s="72"/>
      <c r="BFB199" s="72"/>
      <c r="BFC199" s="72"/>
      <c r="BFD199" s="72"/>
      <c r="BFE199" s="72"/>
      <c r="BFF199" s="72"/>
      <c r="BFG199" s="72"/>
      <c r="BFH199" s="72"/>
      <c r="BFI199" s="72"/>
      <c r="BFJ199" s="72"/>
      <c r="BFK199" s="72"/>
      <c r="BFL199" s="72"/>
      <c r="BFM199" s="72"/>
      <c r="BFN199" s="72"/>
      <c r="BFO199" s="72"/>
      <c r="BFP199" s="72"/>
      <c r="BFQ199" s="72"/>
      <c r="BFR199" s="72"/>
      <c r="BFS199" s="72"/>
      <c r="BFT199" s="72"/>
      <c r="BFU199" s="72"/>
      <c r="BFV199" s="72"/>
      <c r="BFW199" s="72"/>
      <c r="BFX199" s="72"/>
      <c r="BFY199" s="72"/>
      <c r="BFZ199" s="72"/>
      <c r="BGA199" s="72"/>
      <c r="BGB199" s="72"/>
      <c r="BGC199" s="72"/>
      <c r="BGD199" s="72"/>
      <c r="BGE199" s="72"/>
      <c r="BGF199" s="72"/>
      <c r="BGG199" s="72"/>
      <c r="BGH199" s="72"/>
      <c r="BGI199" s="72"/>
      <c r="BGJ199" s="72"/>
      <c r="BGK199" s="72"/>
      <c r="BGL199" s="72"/>
      <c r="BGM199" s="72"/>
      <c r="BGN199" s="72"/>
      <c r="BGO199" s="72"/>
      <c r="BGP199" s="72"/>
      <c r="BGQ199" s="72"/>
      <c r="BGR199" s="72"/>
      <c r="BGS199" s="72"/>
      <c r="BGT199" s="72"/>
      <c r="BGU199" s="72"/>
      <c r="BGV199" s="72"/>
      <c r="BGW199" s="72"/>
      <c r="BGX199" s="72"/>
      <c r="BGY199" s="72"/>
      <c r="BGZ199" s="72"/>
      <c r="BHA199" s="72"/>
      <c r="BHB199" s="72"/>
      <c r="BHC199" s="72"/>
      <c r="BHD199" s="72"/>
      <c r="BHE199" s="72"/>
      <c r="BHF199" s="72"/>
      <c r="BHG199" s="72"/>
      <c r="BHH199" s="72"/>
      <c r="BHI199" s="72"/>
      <c r="BHJ199" s="72"/>
      <c r="BHK199" s="72"/>
      <c r="BHL199" s="72"/>
      <c r="BHM199" s="72"/>
      <c r="BHN199" s="72"/>
      <c r="BHO199" s="72"/>
      <c r="BHP199" s="72"/>
      <c r="BHQ199" s="72"/>
      <c r="BHR199" s="72"/>
      <c r="BHS199" s="72"/>
      <c r="BHT199" s="72"/>
      <c r="BHU199" s="72"/>
      <c r="BHV199" s="72"/>
      <c r="BHW199" s="72"/>
      <c r="BHX199" s="72"/>
      <c r="BHY199" s="72"/>
      <c r="BHZ199" s="72"/>
      <c r="BIA199" s="72"/>
      <c r="BIB199" s="72"/>
      <c r="BIC199" s="72"/>
      <c r="BID199" s="72"/>
      <c r="BIE199" s="72"/>
      <c r="BIF199" s="72"/>
      <c r="BIG199" s="72"/>
      <c r="BIH199" s="72"/>
      <c r="BII199" s="72"/>
      <c r="BIJ199" s="72"/>
      <c r="BIK199" s="72"/>
      <c r="BIL199" s="72"/>
      <c r="BIM199" s="72"/>
      <c r="BIN199" s="72"/>
      <c r="BIO199" s="72"/>
      <c r="BIP199" s="72"/>
      <c r="BIQ199" s="72"/>
      <c r="BIR199" s="72"/>
      <c r="BIS199" s="72"/>
      <c r="BIT199" s="72"/>
      <c r="BIU199" s="72"/>
      <c r="BIV199" s="72"/>
      <c r="BIW199" s="72"/>
      <c r="BIX199" s="72"/>
      <c r="BIY199" s="72"/>
      <c r="BIZ199" s="72"/>
    </row>
    <row r="200" spans="1:1612" s="37" customFormat="1" ht="41.25" customHeight="1">
      <c r="A200" s="154"/>
      <c r="B200" s="155"/>
      <c r="C200" s="131"/>
      <c r="D200" s="49">
        <v>2017</v>
      </c>
      <c r="E200" s="49">
        <v>2017</v>
      </c>
      <c r="F200" s="49">
        <v>2017</v>
      </c>
      <c r="G200" s="51">
        <f t="shared" ref="G200:G205" si="36">SUM(H200:L200)</f>
        <v>1110.2</v>
      </c>
      <c r="H200" s="51">
        <v>0</v>
      </c>
      <c r="I200" s="51">
        <v>0</v>
      </c>
      <c r="J200" s="51">
        <v>0</v>
      </c>
      <c r="K200" s="51">
        <v>1110.2</v>
      </c>
      <c r="L200" s="51">
        <v>0</v>
      </c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  <c r="IW200" s="72"/>
      <c r="IX200" s="72"/>
      <c r="IY200" s="72"/>
      <c r="IZ200" s="72"/>
      <c r="JA200" s="72"/>
      <c r="JB200" s="72"/>
      <c r="JC200" s="72"/>
      <c r="JD200" s="72"/>
      <c r="JE200" s="72"/>
      <c r="JF200" s="72"/>
      <c r="JG200" s="72"/>
      <c r="JH200" s="72"/>
      <c r="JI200" s="72"/>
      <c r="JJ200" s="72"/>
      <c r="JK200" s="72"/>
      <c r="JL200" s="72"/>
      <c r="JM200" s="72"/>
      <c r="JN200" s="72"/>
      <c r="JO200" s="72"/>
      <c r="JP200" s="72"/>
      <c r="JQ200" s="72"/>
      <c r="JR200" s="72"/>
      <c r="JS200" s="72"/>
      <c r="JT200" s="72"/>
      <c r="JU200" s="72"/>
      <c r="JV200" s="72"/>
      <c r="JW200" s="72"/>
      <c r="JX200" s="72"/>
      <c r="JY200" s="72"/>
      <c r="JZ200" s="72"/>
      <c r="KA200" s="72"/>
      <c r="KB200" s="72"/>
      <c r="KC200" s="72"/>
      <c r="KD200" s="72"/>
      <c r="KE200" s="72"/>
      <c r="KF200" s="72"/>
      <c r="KG200" s="72"/>
      <c r="KH200" s="72"/>
      <c r="KI200" s="72"/>
      <c r="KJ200" s="72"/>
      <c r="KK200" s="72"/>
      <c r="KL200" s="72"/>
      <c r="KM200" s="72"/>
      <c r="KN200" s="72"/>
      <c r="KO200" s="72"/>
      <c r="KP200" s="72"/>
      <c r="KQ200" s="72"/>
      <c r="KR200" s="72"/>
      <c r="KS200" s="72"/>
      <c r="KT200" s="72"/>
      <c r="KU200" s="72"/>
      <c r="KV200" s="72"/>
      <c r="KW200" s="72"/>
      <c r="KX200" s="72"/>
      <c r="KY200" s="72"/>
      <c r="KZ200" s="72"/>
      <c r="LA200" s="72"/>
      <c r="LB200" s="72"/>
      <c r="LC200" s="72"/>
      <c r="LD200" s="72"/>
      <c r="LE200" s="72"/>
      <c r="LF200" s="72"/>
      <c r="LG200" s="72"/>
      <c r="LH200" s="72"/>
      <c r="LI200" s="72"/>
      <c r="LJ200" s="72"/>
      <c r="LK200" s="72"/>
      <c r="LL200" s="72"/>
      <c r="LM200" s="72"/>
      <c r="LN200" s="72"/>
      <c r="LO200" s="72"/>
      <c r="LP200" s="72"/>
      <c r="LQ200" s="72"/>
      <c r="LR200" s="72"/>
      <c r="LS200" s="72"/>
      <c r="LT200" s="72"/>
      <c r="LU200" s="72"/>
      <c r="LV200" s="72"/>
      <c r="LW200" s="72"/>
      <c r="LX200" s="72"/>
      <c r="LY200" s="72"/>
      <c r="LZ200" s="72"/>
      <c r="MA200" s="72"/>
      <c r="MB200" s="72"/>
      <c r="MC200" s="72"/>
      <c r="MD200" s="72"/>
      <c r="ME200" s="72"/>
      <c r="MF200" s="72"/>
      <c r="MG200" s="72"/>
      <c r="MH200" s="72"/>
      <c r="MI200" s="72"/>
      <c r="MJ200" s="72"/>
      <c r="MK200" s="72"/>
      <c r="ML200" s="72"/>
      <c r="MM200" s="72"/>
      <c r="MN200" s="72"/>
      <c r="MO200" s="72"/>
      <c r="MP200" s="72"/>
      <c r="MQ200" s="72"/>
      <c r="MR200" s="72"/>
      <c r="MS200" s="72"/>
      <c r="MT200" s="72"/>
      <c r="MU200" s="72"/>
      <c r="MV200" s="72"/>
      <c r="MW200" s="72"/>
      <c r="MX200" s="72"/>
      <c r="MY200" s="72"/>
      <c r="MZ200" s="72"/>
      <c r="NA200" s="72"/>
      <c r="NB200" s="72"/>
      <c r="NC200" s="72"/>
      <c r="ND200" s="72"/>
      <c r="NE200" s="72"/>
      <c r="NF200" s="72"/>
      <c r="NG200" s="72"/>
      <c r="NH200" s="72"/>
      <c r="NI200" s="72"/>
      <c r="NJ200" s="72"/>
      <c r="NK200" s="72"/>
      <c r="NL200" s="72"/>
      <c r="NM200" s="72"/>
      <c r="NN200" s="72"/>
      <c r="NO200" s="72"/>
      <c r="NP200" s="72"/>
      <c r="NQ200" s="72"/>
      <c r="NR200" s="72"/>
      <c r="NS200" s="72"/>
      <c r="NT200" s="72"/>
      <c r="NU200" s="72"/>
      <c r="NV200" s="72"/>
      <c r="NW200" s="72"/>
      <c r="NX200" s="72"/>
      <c r="NY200" s="72"/>
      <c r="NZ200" s="72"/>
      <c r="OA200" s="72"/>
      <c r="OB200" s="72"/>
      <c r="OC200" s="72"/>
      <c r="OD200" s="72"/>
      <c r="OE200" s="72"/>
      <c r="OF200" s="72"/>
      <c r="OG200" s="72"/>
      <c r="OH200" s="72"/>
      <c r="OI200" s="72"/>
      <c r="OJ200" s="72"/>
      <c r="OK200" s="72"/>
      <c r="OL200" s="72"/>
      <c r="OM200" s="72"/>
      <c r="ON200" s="72"/>
      <c r="OO200" s="72"/>
      <c r="OP200" s="72"/>
      <c r="OQ200" s="72"/>
      <c r="OR200" s="72"/>
      <c r="OS200" s="72"/>
      <c r="OT200" s="72"/>
      <c r="OU200" s="72"/>
      <c r="OV200" s="72"/>
      <c r="OW200" s="72"/>
      <c r="OX200" s="72"/>
      <c r="OY200" s="72"/>
      <c r="OZ200" s="72"/>
      <c r="PA200" s="72"/>
      <c r="PB200" s="72"/>
      <c r="PC200" s="72"/>
      <c r="PD200" s="72"/>
      <c r="PE200" s="72"/>
      <c r="PF200" s="72"/>
      <c r="PG200" s="72"/>
      <c r="PH200" s="72"/>
      <c r="PI200" s="72"/>
      <c r="PJ200" s="72"/>
      <c r="PK200" s="72"/>
      <c r="PL200" s="72"/>
      <c r="PM200" s="72"/>
      <c r="PN200" s="72"/>
      <c r="PO200" s="72"/>
      <c r="PP200" s="72"/>
      <c r="PQ200" s="72"/>
      <c r="PR200" s="72"/>
      <c r="PS200" s="72"/>
      <c r="PT200" s="72"/>
      <c r="PU200" s="72"/>
      <c r="PV200" s="72"/>
      <c r="PW200" s="72"/>
      <c r="PX200" s="72"/>
      <c r="PY200" s="72"/>
      <c r="PZ200" s="72"/>
      <c r="QA200" s="72"/>
      <c r="QB200" s="72"/>
      <c r="QC200" s="72"/>
      <c r="QD200" s="72"/>
      <c r="QE200" s="72"/>
      <c r="QF200" s="72"/>
      <c r="QG200" s="72"/>
      <c r="QH200" s="72"/>
      <c r="QI200" s="72"/>
      <c r="QJ200" s="72"/>
      <c r="QK200" s="72"/>
      <c r="QL200" s="72"/>
      <c r="QM200" s="72"/>
      <c r="QN200" s="72"/>
      <c r="QO200" s="72"/>
      <c r="QP200" s="72"/>
      <c r="QQ200" s="72"/>
      <c r="QR200" s="72"/>
      <c r="QS200" s="72"/>
      <c r="QT200" s="72"/>
      <c r="QU200" s="72"/>
      <c r="QV200" s="72"/>
      <c r="QW200" s="72"/>
      <c r="QX200" s="72"/>
      <c r="QY200" s="72"/>
      <c r="QZ200" s="72"/>
      <c r="RA200" s="72"/>
      <c r="RB200" s="72"/>
      <c r="RC200" s="72"/>
      <c r="RD200" s="72"/>
      <c r="RE200" s="72"/>
      <c r="RF200" s="72"/>
      <c r="RG200" s="72"/>
      <c r="RH200" s="72"/>
      <c r="RI200" s="72"/>
      <c r="RJ200" s="72"/>
      <c r="RK200" s="72"/>
      <c r="RL200" s="72"/>
      <c r="RM200" s="72"/>
      <c r="RN200" s="72"/>
      <c r="RO200" s="72"/>
      <c r="RP200" s="72"/>
      <c r="RQ200" s="72"/>
      <c r="RR200" s="72"/>
      <c r="RS200" s="72"/>
      <c r="RT200" s="72"/>
      <c r="RU200" s="72"/>
      <c r="RV200" s="72"/>
      <c r="RW200" s="72"/>
      <c r="RX200" s="72"/>
      <c r="RY200" s="72"/>
      <c r="RZ200" s="72"/>
      <c r="SA200" s="72"/>
      <c r="SB200" s="72"/>
      <c r="SC200" s="72"/>
      <c r="SD200" s="72"/>
      <c r="SE200" s="72"/>
      <c r="SF200" s="72"/>
      <c r="SG200" s="72"/>
      <c r="SH200" s="72"/>
      <c r="SI200" s="72"/>
      <c r="SJ200" s="72"/>
      <c r="SK200" s="72"/>
      <c r="SL200" s="72"/>
      <c r="SM200" s="72"/>
      <c r="SN200" s="72"/>
      <c r="SO200" s="72"/>
      <c r="SP200" s="72"/>
      <c r="SQ200" s="72"/>
      <c r="SR200" s="72"/>
      <c r="SS200" s="72"/>
      <c r="ST200" s="72"/>
      <c r="SU200" s="72"/>
      <c r="SV200" s="72"/>
      <c r="SW200" s="72"/>
      <c r="SX200" s="72"/>
      <c r="SY200" s="72"/>
      <c r="SZ200" s="72"/>
      <c r="TA200" s="72"/>
      <c r="TB200" s="72"/>
      <c r="TC200" s="72"/>
      <c r="TD200" s="72"/>
      <c r="TE200" s="72"/>
      <c r="TF200" s="72"/>
      <c r="TG200" s="72"/>
      <c r="TH200" s="72"/>
      <c r="TI200" s="72"/>
      <c r="TJ200" s="72"/>
      <c r="TK200" s="72"/>
      <c r="TL200" s="72"/>
      <c r="TM200" s="72"/>
      <c r="TN200" s="72"/>
      <c r="TO200" s="72"/>
      <c r="TP200" s="72"/>
      <c r="TQ200" s="72"/>
      <c r="TR200" s="72"/>
      <c r="TS200" s="72"/>
      <c r="TT200" s="72"/>
      <c r="TU200" s="72"/>
      <c r="TV200" s="72"/>
      <c r="TW200" s="72"/>
      <c r="TX200" s="72"/>
      <c r="TY200" s="72"/>
      <c r="TZ200" s="72"/>
      <c r="UA200" s="72"/>
      <c r="UB200" s="72"/>
      <c r="UC200" s="72"/>
      <c r="UD200" s="72"/>
      <c r="UE200" s="72"/>
      <c r="UF200" s="72"/>
      <c r="UG200" s="72"/>
      <c r="UH200" s="72"/>
      <c r="UI200" s="72"/>
      <c r="UJ200" s="72"/>
      <c r="UK200" s="72"/>
      <c r="UL200" s="72"/>
      <c r="UM200" s="72"/>
      <c r="UN200" s="72"/>
      <c r="UO200" s="72"/>
      <c r="UP200" s="72"/>
      <c r="UQ200" s="72"/>
      <c r="UR200" s="72"/>
      <c r="US200" s="72"/>
      <c r="UT200" s="72"/>
      <c r="UU200" s="72"/>
      <c r="UV200" s="72"/>
      <c r="UW200" s="72"/>
      <c r="UX200" s="72"/>
      <c r="UY200" s="72"/>
      <c r="UZ200" s="72"/>
      <c r="VA200" s="72"/>
      <c r="VB200" s="72"/>
      <c r="VC200" s="72"/>
      <c r="VD200" s="72"/>
      <c r="VE200" s="72"/>
      <c r="VF200" s="72"/>
      <c r="VG200" s="72"/>
      <c r="VH200" s="72"/>
      <c r="VI200" s="72"/>
      <c r="VJ200" s="72"/>
      <c r="VK200" s="72"/>
      <c r="VL200" s="72"/>
      <c r="VM200" s="72"/>
      <c r="VN200" s="72"/>
      <c r="VO200" s="72"/>
      <c r="VP200" s="72"/>
      <c r="VQ200" s="72"/>
      <c r="VR200" s="72"/>
      <c r="VS200" s="72"/>
      <c r="VT200" s="72"/>
      <c r="VU200" s="72"/>
      <c r="VV200" s="72"/>
      <c r="VW200" s="72"/>
      <c r="VX200" s="72"/>
      <c r="VY200" s="72"/>
      <c r="VZ200" s="72"/>
      <c r="WA200" s="72"/>
      <c r="WB200" s="72"/>
      <c r="WC200" s="72"/>
      <c r="WD200" s="72"/>
      <c r="WE200" s="72"/>
      <c r="WF200" s="72"/>
      <c r="WG200" s="72"/>
      <c r="WH200" s="72"/>
      <c r="WI200" s="72"/>
      <c r="WJ200" s="72"/>
      <c r="WK200" s="72"/>
      <c r="WL200" s="72"/>
      <c r="WM200" s="72"/>
      <c r="WN200" s="72"/>
      <c r="WO200" s="72"/>
      <c r="WP200" s="72"/>
      <c r="WQ200" s="72"/>
      <c r="WR200" s="72"/>
      <c r="WS200" s="72"/>
      <c r="WT200" s="72"/>
      <c r="WU200" s="72"/>
      <c r="WV200" s="72"/>
      <c r="WW200" s="72"/>
      <c r="WX200" s="72"/>
      <c r="WY200" s="72"/>
      <c r="WZ200" s="72"/>
      <c r="XA200" s="72"/>
      <c r="XB200" s="72"/>
      <c r="XC200" s="72"/>
      <c r="XD200" s="72"/>
      <c r="XE200" s="72"/>
      <c r="XF200" s="72"/>
      <c r="XG200" s="72"/>
      <c r="XH200" s="72"/>
      <c r="XI200" s="72"/>
      <c r="XJ200" s="72"/>
      <c r="XK200" s="72"/>
      <c r="XL200" s="72"/>
      <c r="XM200" s="72"/>
      <c r="XN200" s="72"/>
      <c r="XO200" s="72"/>
      <c r="XP200" s="72"/>
      <c r="XQ200" s="72"/>
      <c r="XR200" s="72"/>
      <c r="XS200" s="72"/>
      <c r="XT200" s="72"/>
      <c r="XU200" s="72"/>
      <c r="XV200" s="72"/>
      <c r="XW200" s="72"/>
      <c r="XX200" s="72"/>
      <c r="XY200" s="72"/>
      <c r="XZ200" s="72"/>
      <c r="YA200" s="72"/>
      <c r="YB200" s="72"/>
      <c r="YC200" s="72"/>
      <c r="YD200" s="72"/>
      <c r="YE200" s="72"/>
      <c r="YF200" s="72"/>
      <c r="YG200" s="72"/>
      <c r="YH200" s="72"/>
      <c r="YI200" s="72"/>
      <c r="YJ200" s="72"/>
      <c r="YK200" s="72"/>
      <c r="YL200" s="72"/>
      <c r="YM200" s="72"/>
      <c r="YN200" s="72"/>
      <c r="YO200" s="72"/>
      <c r="YP200" s="72"/>
      <c r="YQ200" s="72"/>
      <c r="YR200" s="72"/>
      <c r="YS200" s="72"/>
      <c r="YT200" s="72"/>
      <c r="YU200" s="72"/>
      <c r="YV200" s="72"/>
      <c r="YW200" s="72"/>
      <c r="YX200" s="72"/>
      <c r="YY200" s="72"/>
      <c r="YZ200" s="72"/>
      <c r="ZA200" s="72"/>
      <c r="ZB200" s="72"/>
      <c r="ZC200" s="72"/>
      <c r="ZD200" s="72"/>
      <c r="ZE200" s="72"/>
      <c r="ZF200" s="72"/>
      <c r="ZG200" s="72"/>
      <c r="ZH200" s="72"/>
      <c r="ZI200" s="72"/>
      <c r="ZJ200" s="72"/>
      <c r="ZK200" s="72"/>
      <c r="ZL200" s="72"/>
      <c r="ZM200" s="72"/>
      <c r="ZN200" s="72"/>
      <c r="ZO200" s="72"/>
      <c r="ZP200" s="72"/>
      <c r="ZQ200" s="72"/>
      <c r="ZR200" s="72"/>
      <c r="ZS200" s="72"/>
      <c r="ZT200" s="72"/>
      <c r="ZU200" s="72"/>
      <c r="ZV200" s="72"/>
      <c r="ZW200" s="72"/>
      <c r="ZX200" s="72"/>
      <c r="ZY200" s="72"/>
      <c r="ZZ200" s="72"/>
      <c r="AAA200" s="72"/>
      <c r="AAB200" s="72"/>
      <c r="AAC200" s="72"/>
      <c r="AAD200" s="72"/>
      <c r="AAE200" s="72"/>
      <c r="AAF200" s="72"/>
      <c r="AAG200" s="72"/>
      <c r="AAH200" s="72"/>
      <c r="AAI200" s="72"/>
      <c r="AAJ200" s="72"/>
      <c r="AAK200" s="72"/>
      <c r="AAL200" s="72"/>
      <c r="AAM200" s="72"/>
      <c r="AAN200" s="72"/>
      <c r="AAO200" s="72"/>
      <c r="AAP200" s="72"/>
      <c r="AAQ200" s="72"/>
      <c r="AAR200" s="72"/>
      <c r="AAS200" s="72"/>
      <c r="AAT200" s="72"/>
      <c r="AAU200" s="72"/>
      <c r="AAV200" s="72"/>
      <c r="AAW200" s="72"/>
      <c r="AAX200" s="72"/>
      <c r="AAY200" s="72"/>
      <c r="AAZ200" s="72"/>
      <c r="ABA200" s="72"/>
      <c r="ABB200" s="72"/>
      <c r="ABC200" s="72"/>
      <c r="ABD200" s="72"/>
      <c r="ABE200" s="72"/>
      <c r="ABF200" s="72"/>
      <c r="ABG200" s="72"/>
      <c r="ABH200" s="72"/>
      <c r="ABI200" s="72"/>
      <c r="ABJ200" s="72"/>
      <c r="ABK200" s="72"/>
      <c r="ABL200" s="72"/>
      <c r="ABM200" s="72"/>
      <c r="ABN200" s="72"/>
      <c r="ABO200" s="72"/>
      <c r="ABP200" s="72"/>
      <c r="ABQ200" s="72"/>
      <c r="ABR200" s="72"/>
      <c r="ABS200" s="72"/>
      <c r="ABT200" s="72"/>
      <c r="ABU200" s="72"/>
      <c r="ABV200" s="72"/>
      <c r="ABW200" s="72"/>
      <c r="ABX200" s="72"/>
      <c r="ABY200" s="72"/>
      <c r="ABZ200" s="72"/>
      <c r="ACA200" s="72"/>
      <c r="ACB200" s="72"/>
      <c r="ACC200" s="72"/>
      <c r="ACD200" s="72"/>
      <c r="ACE200" s="72"/>
      <c r="ACF200" s="72"/>
      <c r="ACG200" s="72"/>
      <c r="ACH200" s="72"/>
      <c r="ACI200" s="72"/>
      <c r="ACJ200" s="72"/>
      <c r="ACK200" s="72"/>
      <c r="ACL200" s="72"/>
      <c r="ACM200" s="72"/>
      <c r="ACN200" s="72"/>
      <c r="ACO200" s="72"/>
      <c r="ACP200" s="72"/>
      <c r="ACQ200" s="72"/>
      <c r="ACR200" s="72"/>
      <c r="ACS200" s="72"/>
      <c r="ACT200" s="72"/>
      <c r="ACU200" s="72"/>
      <c r="ACV200" s="72"/>
      <c r="ACW200" s="72"/>
      <c r="ACX200" s="72"/>
      <c r="ACY200" s="72"/>
      <c r="ACZ200" s="72"/>
      <c r="ADA200" s="72"/>
      <c r="ADB200" s="72"/>
      <c r="ADC200" s="72"/>
      <c r="ADD200" s="72"/>
      <c r="ADE200" s="72"/>
      <c r="ADF200" s="72"/>
      <c r="ADG200" s="72"/>
      <c r="ADH200" s="72"/>
      <c r="ADI200" s="72"/>
      <c r="ADJ200" s="72"/>
      <c r="ADK200" s="72"/>
      <c r="ADL200" s="72"/>
      <c r="ADM200" s="72"/>
      <c r="ADN200" s="72"/>
      <c r="ADO200" s="72"/>
      <c r="ADP200" s="72"/>
      <c r="ADQ200" s="72"/>
      <c r="ADR200" s="72"/>
      <c r="ADS200" s="72"/>
      <c r="ADT200" s="72"/>
      <c r="ADU200" s="72"/>
      <c r="ADV200" s="72"/>
      <c r="ADW200" s="72"/>
      <c r="ADX200" s="72"/>
      <c r="ADY200" s="72"/>
      <c r="ADZ200" s="72"/>
      <c r="AEA200" s="72"/>
      <c r="AEB200" s="72"/>
      <c r="AEC200" s="72"/>
      <c r="AED200" s="72"/>
      <c r="AEE200" s="72"/>
      <c r="AEF200" s="72"/>
      <c r="AEG200" s="72"/>
      <c r="AEH200" s="72"/>
      <c r="AEI200" s="72"/>
      <c r="AEJ200" s="72"/>
      <c r="AEK200" s="72"/>
      <c r="AEL200" s="72"/>
      <c r="AEM200" s="72"/>
      <c r="AEN200" s="72"/>
      <c r="AEO200" s="72"/>
      <c r="AEP200" s="72"/>
      <c r="AEQ200" s="72"/>
      <c r="AER200" s="72"/>
      <c r="AES200" s="72"/>
      <c r="AET200" s="72"/>
      <c r="AEU200" s="72"/>
      <c r="AEV200" s="72"/>
      <c r="AEW200" s="72"/>
      <c r="AEX200" s="72"/>
      <c r="AEY200" s="72"/>
      <c r="AEZ200" s="72"/>
      <c r="AFA200" s="72"/>
      <c r="AFB200" s="72"/>
      <c r="AFC200" s="72"/>
      <c r="AFD200" s="72"/>
      <c r="AFE200" s="72"/>
      <c r="AFF200" s="72"/>
      <c r="AFG200" s="72"/>
      <c r="AFH200" s="72"/>
      <c r="AFI200" s="72"/>
      <c r="AFJ200" s="72"/>
      <c r="AFK200" s="72"/>
      <c r="AFL200" s="72"/>
      <c r="AFM200" s="72"/>
      <c r="AFN200" s="72"/>
      <c r="AFO200" s="72"/>
      <c r="AFP200" s="72"/>
      <c r="AFQ200" s="72"/>
      <c r="AFR200" s="72"/>
      <c r="AFS200" s="72"/>
      <c r="AFT200" s="72"/>
      <c r="AFU200" s="72"/>
      <c r="AFV200" s="72"/>
      <c r="AFW200" s="72"/>
      <c r="AFX200" s="72"/>
      <c r="AFY200" s="72"/>
      <c r="AFZ200" s="72"/>
      <c r="AGA200" s="72"/>
      <c r="AGB200" s="72"/>
      <c r="AGC200" s="72"/>
      <c r="AGD200" s="72"/>
      <c r="AGE200" s="72"/>
      <c r="AGF200" s="72"/>
      <c r="AGG200" s="72"/>
      <c r="AGH200" s="72"/>
      <c r="AGI200" s="72"/>
      <c r="AGJ200" s="72"/>
      <c r="AGK200" s="72"/>
      <c r="AGL200" s="72"/>
      <c r="AGM200" s="72"/>
      <c r="AGN200" s="72"/>
      <c r="AGO200" s="72"/>
      <c r="AGP200" s="72"/>
      <c r="AGQ200" s="72"/>
      <c r="AGR200" s="72"/>
      <c r="AGS200" s="72"/>
      <c r="AGT200" s="72"/>
      <c r="AGU200" s="72"/>
      <c r="AGV200" s="72"/>
      <c r="AGW200" s="72"/>
      <c r="AGX200" s="72"/>
      <c r="AGY200" s="72"/>
      <c r="AGZ200" s="72"/>
      <c r="AHA200" s="72"/>
      <c r="AHB200" s="72"/>
      <c r="AHC200" s="72"/>
      <c r="AHD200" s="72"/>
      <c r="AHE200" s="72"/>
      <c r="AHF200" s="72"/>
      <c r="AHG200" s="72"/>
      <c r="AHH200" s="72"/>
      <c r="AHI200" s="72"/>
      <c r="AHJ200" s="72"/>
      <c r="AHK200" s="72"/>
      <c r="AHL200" s="72"/>
      <c r="AHM200" s="72"/>
      <c r="AHN200" s="72"/>
      <c r="AHO200" s="72"/>
      <c r="AHP200" s="72"/>
      <c r="AHQ200" s="72"/>
      <c r="AHR200" s="72"/>
      <c r="AHS200" s="72"/>
      <c r="AHT200" s="72"/>
      <c r="AHU200" s="72"/>
      <c r="AHV200" s="72"/>
      <c r="AHW200" s="72"/>
      <c r="AHX200" s="72"/>
      <c r="AHY200" s="72"/>
      <c r="AHZ200" s="72"/>
      <c r="AIA200" s="72"/>
      <c r="AIB200" s="72"/>
      <c r="AIC200" s="72"/>
      <c r="AID200" s="72"/>
      <c r="AIE200" s="72"/>
      <c r="AIF200" s="72"/>
      <c r="AIG200" s="72"/>
      <c r="AIH200" s="72"/>
      <c r="AII200" s="72"/>
      <c r="AIJ200" s="72"/>
      <c r="AIK200" s="72"/>
      <c r="AIL200" s="72"/>
      <c r="AIM200" s="72"/>
      <c r="AIN200" s="72"/>
      <c r="AIO200" s="72"/>
      <c r="AIP200" s="72"/>
      <c r="AIQ200" s="72"/>
      <c r="AIR200" s="72"/>
      <c r="AIS200" s="72"/>
      <c r="AIT200" s="72"/>
      <c r="AIU200" s="72"/>
      <c r="AIV200" s="72"/>
      <c r="AIW200" s="72"/>
      <c r="AIX200" s="72"/>
      <c r="AIY200" s="72"/>
      <c r="AIZ200" s="72"/>
      <c r="AJA200" s="72"/>
      <c r="AJB200" s="72"/>
      <c r="AJC200" s="72"/>
      <c r="AJD200" s="72"/>
      <c r="AJE200" s="72"/>
      <c r="AJF200" s="72"/>
      <c r="AJG200" s="72"/>
      <c r="AJH200" s="72"/>
      <c r="AJI200" s="72"/>
      <c r="AJJ200" s="72"/>
      <c r="AJK200" s="72"/>
      <c r="AJL200" s="72"/>
      <c r="AJM200" s="72"/>
      <c r="AJN200" s="72"/>
      <c r="AJO200" s="72"/>
      <c r="AJP200" s="72"/>
      <c r="AJQ200" s="72"/>
      <c r="AJR200" s="72"/>
      <c r="AJS200" s="72"/>
      <c r="AJT200" s="72"/>
      <c r="AJU200" s="72"/>
      <c r="AJV200" s="72"/>
      <c r="AJW200" s="72"/>
      <c r="AJX200" s="72"/>
      <c r="AJY200" s="72"/>
      <c r="AJZ200" s="72"/>
      <c r="AKA200" s="72"/>
      <c r="AKB200" s="72"/>
      <c r="AKC200" s="72"/>
      <c r="AKD200" s="72"/>
      <c r="AKE200" s="72"/>
      <c r="AKF200" s="72"/>
      <c r="AKG200" s="72"/>
      <c r="AKH200" s="72"/>
      <c r="AKI200" s="72"/>
      <c r="AKJ200" s="72"/>
      <c r="AKK200" s="72"/>
      <c r="AKL200" s="72"/>
      <c r="AKM200" s="72"/>
      <c r="AKN200" s="72"/>
      <c r="AKO200" s="72"/>
      <c r="AKP200" s="72"/>
      <c r="AKQ200" s="72"/>
      <c r="AKR200" s="72"/>
      <c r="AKS200" s="72"/>
      <c r="AKT200" s="72"/>
      <c r="AKU200" s="72"/>
      <c r="AKV200" s="72"/>
      <c r="AKW200" s="72"/>
      <c r="AKX200" s="72"/>
      <c r="AKY200" s="72"/>
      <c r="AKZ200" s="72"/>
      <c r="ALA200" s="72"/>
      <c r="ALB200" s="72"/>
      <c r="ALC200" s="72"/>
      <c r="ALD200" s="72"/>
      <c r="ALE200" s="72"/>
      <c r="ALF200" s="72"/>
      <c r="ALG200" s="72"/>
      <c r="ALH200" s="72"/>
      <c r="ALI200" s="72"/>
      <c r="ALJ200" s="72"/>
      <c r="ALK200" s="72"/>
      <c r="ALL200" s="72"/>
      <c r="ALM200" s="72"/>
      <c r="ALN200" s="72"/>
      <c r="ALO200" s="72"/>
      <c r="ALP200" s="72"/>
      <c r="ALQ200" s="72"/>
      <c r="ALR200" s="72"/>
      <c r="ALS200" s="72"/>
      <c r="ALT200" s="72"/>
      <c r="ALU200" s="72"/>
      <c r="ALV200" s="72"/>
      <c r="ALW200" s="72"/>
      <c r="ALX200" s="72"/>
      <c r="ALY200" s="72"/>
      <c r="ALZ200" s="72"/>
      <c r="AMA200" s="72"/>
      <c r="AMB200" s="72"/>
      <c r="AMC200" s="72"/>
      <c r="AMD200" s="72"/>
      <c r="AME200" s="72"/>
      <c r="AMF200" s="72"/>
      <c r="AMG200" s="72"/>
      <c r="AMH200" s="72"/>
      <c r="AMI200" s="72"/>
      <c r="AMJ200" s="72"/>
      <c r="AMK200" s="72"/>
      <c r="AML200" s="72"/>
      <c r="AMM200" s="72"/>
      <c r="AMN200" s="72"/>
      <c r="AMO200" s="72"/>
      <c r="AMP200" s="72"/>
      <c r="AMQ200" s="72"/>
      <c r="AMR200" s="72"/>
      <c r="AMS200" s="72"/>
      <c r="AMT200" s="72"/>
      <c r="AMU200" s="72"/>
      <c r="AMV200" s="72"/>
      <c r="AMW200" s="72"/>
      <c r="AMX200" s="72"/>
      <c r="AMY200" s="72"/>
      <c r="AMZ200" s="72"/>
      <c r="ANA200" s="72"/>
      <c r="ANB200" s="72"/>
      <c r="ANC200" s="72"/>
      <c r="AND200" s="72"/>
      <c r="ANE200" s="72"/>
      <c r="ANF200" s="72"/>
      <c r="ANG200" s="72"/>
      <c r="ANH200" s="72"/>
      <c r="ANI200" s="72"/>
      <c r="ANJ200" s="72"/>
      <c r="ANK200" s="72"/>
      <c r="ANL200" s="72"/>
      <c r="ANM200" s="72"/>
      <c r="ANN200" s="72"/>
      <c r="ANO200" s="72"/>
      <c r="ANP200" s="72"/>
      <c r="ANQ200" s="72"/>
      <c r="ANR200" s="72"/>
      <c r="ANS200" s="72"/>
      <c r="ANT200" s="72"/>
      <c r="ANU200" s="72"/>
      <c r="ANV200" s="72"/>
      <c r="ANW200" s="72"/>
      <c r="ANX200" s="72"/>
      <c r="ANY200" s="72"/>
      <c r="ANZ200" s="72"/>
      <c r="AOA200" s="72"/>
      <c r="AOB200" s="72"/>
      <c r="AOC200" s="72"/>
      <c r="AOD200" s="72"/>
      <c r="AOE200" s="72"/>
      <c r="AOF200" s="72"/>
      <c r="AOG200" s="72"/>
      <c r="AOH200" s="72"/>
      <c r="AOI200" s="72"/>
      <c r="AOJ200" s="72"/>
      <c r="AOK200" s="72"/>
      <c r="AOL200" s="72"/>
      <c r="AOM200" s="72"/>
      <c r="AON200" s="72"/>
      <c r="AOO200" s="72"/>
      <c r="AOP200" s="72"/>
      <c r="AOQ200" s="72"/>
      <c r="AOR200" s="72"/>
      <c r="AOS200" s="72"/>
      <c r="AOT200" s="72"/>
      <c r="AOU200" s="72"/>
      <c r="AOV200" s="72"/>
      <c r="AOW200" s="72"/>
      <c r="AOX200" s="72"/>
      <c r="AOY200" s="72"/>
      <c r="AOZ200" s="72"/>
      <c r="APA200" s="72"/>
      <c r="APB200" s="72"/>
      <c r="APC200" s="72"/>
      <c r="APD200" s="72"/>
      <c r="APE200" s="72"/>
      <c r="APF200" s="72"/>
      <c r="APG200" s="72"/>
      <c r="APH200" s="72"/>
      <c r="API200" s="72"/>
      <c r="APJ200" s="72"/>
      <c r="APK200" s="72"/>
      <c r="APL200" s="72"/>
      <c r="APM200" s="72"/>
      <c r="APN200" s="72"/>
      <c r="APO200" s="72"/>
      <c r="APP200" s="72"/>
      <c r="APQ200" s="72"/>
      <c r="APR200" s="72"/>
      <c r="APS200" s="72"/>
      <c r="APT200" s="72"/>
      <c r="APU200" s="72"/>
      <c r="APV200" s="72"/>
      <c r="APW200" s="72"/>
      <c r="APX200" s="72"/>
      <c r="APY200" s="72"/>
      <c r="APZ200" s="72"/>
      <c r="AQA200" s="72"/>
      <c r="AQB200" s="72"/>
      <c r="AQC200" s="72"/>
      <c r="AQD200" s="72"/>
      <c r="AQE200" s="72"/>
      <c r="AQF200" s="72"/>
      <c r="AQG200" s="72"/>
      <c r="AQH200" s="72"/>
      <c r="AQI200" s="72"/>
      <c r="AQJ200" s="72"/>
      <c r="AQK200" s="72"/>
      <c r="AQL200" s="72"/>
      <c r="AQM200" s="72"/>
      <c r="AQN200" s="72"/>
      <c r="AQO200" s="72"/>
      <c r="AQP200" s="72"/>
      <c r="AQQ200" s="72"/>
      <c r="AQR200" s="72"/>
      <c r="AQS200" s="72"/>
      <c r="AQT200" s="72"/>
      <c r="AQU200" s="72"/>
      <c r="AQV200" s="72"/>
      <c r="AQW200" s="72"/>
      <c r="AQX200" s="72"/>
      <c r="AQY200" s="72"/>
      <c r="AQZ200" s="72"/>
      <c r="ARA200" s="72"/>
      <c r="ARB200" s="72"/>
      <c r="ARC200" s="72"/>
      <c r="ARD200" s="72"/>
      <c r="ARE200" s="72"/>
      <c r="ARF200" s="72"/>
      <c r="ARG200" s="72"/>
      <c r="ARH200" s="72"/>
      <c r="ARI200" s="72"/>
      <c r="ARJ200" s="72"/>
      <c r="ARK200" s="72"/>
      <c r="ARL200" s="72"/>
      <c r="ARM200" s="72"/>
      <c r="ARN200" s="72"/>
      <c r="ARO200" s="72"/>
      <c r="ARP200" s="72"/>
      <c r="ARQ200" s="72"/>
      <c r="ARR200" s="72"/>
      <c r="ARS200" s="72"/>
      <c r="ART200" s="72"/>
      <c r="ARU200" s="72"/>
      <c r="ARV200" s="72"/>
      <c r="ARW200" s="72"/>
      <c r="ARX200" s="72"/>
      <c r="ARY200" s="72"/>
      <c r="ARZ200" s="72"/>
      <c r="ASA200" s="72"/>
      <c r="ASB200" s="72"/>
      <c r="ASC200" s="72"/>
      <c r="ASD200" s="72"/>
      <c r="ASE200" s="72"/>
      <c r="ASF200" s="72"/>
      <c r="ASG200" s="72"/>
      <c r="ASH200" s="72"/>
      <c r="ASI200" s="72"/>
      <c r="ASJ200" s="72"/>
      <c r="ASK200" s="72"/>
      <c r="ASL200" s="72"/>
      <c r="ASM200" s="72"/>
      <c r="ASN200" s="72"/>
      <c r="ASO200" s="72"/>
      <c r="ASP200" s="72"/>
      <c r="ASQ200" s="72"/>
      <c r="ASR200" s="72"/>
      <c r="ASS200" s="72"/>
      <c r="AST200" s="72"/>
      <c r="ASU200" s="72"/>
      <c r="ASV200" s="72"/>
      <c r="ASW200" s="72"/>
      <c r="ASX200" s="72"/>
      <c r="ASY200" s="72"/>
      <c r="ASZ200" s="72"/>
      <c r="ATA200" s="72"/>
      <c r="ATB200" s="72"/>
      <c r="ATC200" s="72"/>
      <c r="ATD200" s="72"/>
      <c r="ATE200" s="72"/>
      <c r="ATF200" s="72"/>
      <c r="ATG200" s="72"/>
      <c r="ATH200" s="72"/>
      <c r="ATI200" s="72"/>
      <c r="ATJ200" s="72"/>
      <c r="ATK200" s="72"/>
      <c r="ATL200" s="72"/>
      <c r="ATM200" s="72"/>
      <c r="ATN200" s="72"/>
      <c r="ATO200" s="72"/>
      <c r="ATP200" s="72"/>
      <c r="ATQ200" s="72"/>
      <c r="ATR200" s="72"/>
      <c r="ATS200" s="72"/>
      <c r="ATT200" s="72"/>
      <c r="ATU200" s="72"/>
      <c r="ATV200" s="72"/>
      <c r="ATW200" s="72"/>
      <c r="ATX200" s="72"/>
      <c r="ATY200" s="72"/>
      <c r="ATZ200" s="72"/>
      <c r="AUA200" s="72"/>
      <c r="AUB200" s="72"/>
      <c r="AUC200" s="72"/>
      <c r="AUD200" s="72"/>
      <c r="AUE200" s="72"/>
      <c r="AUF200" s="72"/>
      <c r="AUG200" s="72"/>
      <c r="AUH200" s="72"/>
      <c r="AUI200" s="72"/>
      <c r="AUJ200" s="72"/>
      <c r="AUK200" s="72"/>
      <c r="AUL200" s="72"/>
      <c r="AUM200" s="72"/>
      <c r="AUN200" s="72"/>
      <c r="AUO200" s="72"/>
      <c r="AUP200" s="72"/>
      <c r="AUQ200" s="72"/>
      <c r="AUR200" s="72"/>
      <c r="AUS200" s="72"/>
      <c r="AUT200" s="72"/>
      <c r="AUU200" s="72"/>
      <c r="AUV200" s="72"/>
      <c r="AUW200" s="72"/>
      <c r="AUX200" s="72"/>
      <c r="AUY200" s="72"/>
      <c r="AUZ200" s="72"/>
      <c r="AVA200" s="72"/>
      <c r="AVB200" s="72"/>
      <c r="AVC200" s="72"/>
      <c r="AVD200" s="72"/>
      <c r="AVE200" s="72"/>
      <c r="AVF200" s="72"/>
      <c r="AVG200" s="72"/>
      <c r="AVH200" s="72"/>
      <c r="AVI200" s="72"/>
      <c r="AVJ200" s="72"/>
      <c r="AVK200" s="72"/>
      <c r="AVL200" s="72"/>
      <c r="AVM200" s="72"/>
      <c r="AVN200" s="72"/>
      <c r="AVO200" s="72"/>
      <c r="AVP200" s="72"/>
      <c r="AVQ200" s="72"/>
      <c r="AVR200" s="72"/>
      <c r="AVS200" s="72"/>
      <c r="AVT200" s="72"/>
      <c r="AVU200" s="72"/>
      <c r="AVV200" s="72"/>
      <c r="AVW200" s="72"/>
      <c r="AVX200" s="72"/>
      <c r="AVY200" s="72"/>
      <c r="AVZ200" s="72"/>
      <c r="AWA200" s="72"/>
      <c r="AWB200" s="72"/>
      <c r="AWC200" s="72"/>
      <c r="AWD200" s="72"/>
      <c r="AWE200" s="72"/>
      <c r="AWF200" s="72"/>
      <c r="AWG200" s="72"/>
      <c r="AWH200" s="72"/>
      <c r="AWI200" s="72"/>
      <c r="AWJ200" s="72"/>
      <c r="AWK200" s="72"/>
      <c r="AWL200" s="72"/>
      <c r="AWM200" s="72"/>
      <c r="AWN200" s="72"/>
      <c r="AWO200" s="72"/>
      <c r="AWP200" s="72"/>
      <c r="AWQ200" s="72"/>
      <c r="AWR200" s="72"/>
      <c r="AWS200" s="72"/>
      <c r="AWT200" s="72"/>
      <c r="AWU200" s="72"/>
      <c r="AWV200" s="72"/>
      <c r="AWW200" s="72"/>
      <c r="AWX200" s="72"/>
      <c r="AWY200" s="72"/>
      <c r="AWZ200" s="72"/>
      <c r="AXA200" s="72"/>
      <c r="AXB200" s="72"/>
      <c r="AXC200" s="72"/>
      <c r="AXD200" s="72"/>
      <c r="AXE200" s="72"/>
      <c r="AXF200" s="72"/>
      <c r="AXG200" s="72"/>
      <c r="AXH200" s="72"/>
      <c r="AXI200" s="72"/>
      <c r="AXJ200" s="72"/>
      <c r="AXK200" s="72"/>
      <c r="AXL200" s="72"/>
      <c r="AXM200" s="72"/>
      <c r="AXN200" s="72"/>
      <c r="AXO200" s="72"/>
      <c r="AXP200" s="72"/>
      <c r="AXQ200" s="72"/>
      <c r="AXR200" s="72"/>
      <c r="AXS200" s="72"/>
      <c r="AXT200" s="72"/>
      <c r="AXU200" s="72"/>
      <c r="AXV200" s="72"/>
      <c r="AXW200" s="72"/>
      <c r="AXX200" s="72"/>
      <c r="AXY200" s="72"/>
      <c r="AXZ200" s="72"/>
      <c r="AYA200" s="72"/>
      <c r="AYB200" s="72"/>
      <c r="AYC200" s="72"/>
      <c r="AYD200" s="72"/>
      <c r="AYE200" s="72"/>
      <c r="AYF200" s="72"/>
      <c r="AYG200" s="72"/>
      <c r="AYH200" s="72"/>
      <c r="AYI200" s="72"/>
      <c r="AYJ200" s="72"/>
      <c r="AYK200" s="72"/>
      <c r="AYL200" s="72"/>
      <c r="AYM200" s="72"/>
      <c r="AYN200" s="72"/>
      <c r="AYO200" s="72"/>
      <c r="AYP200" s="72"/>
      <c r="AYQ200" s="72"/>
      <c r="AYR200" s="72"/>
      <c r="AYS200" s="72"/>
      <c r="AYT200" s="72"/>
      <c r="AYU200" s="72"/>
      <c r="AYV200" s="72"/>
      <c r="AYW200" s="72"/>
      <c r="AYX200" s="72"/>
      <c r="AYY200" s="72"/>
      <c r="AYZ200" s="72"/>
      <c r="AZA200" s="72"/>
      <c r="AZB200" s="72"/>
      <c r="AZC200" s="72"/>
      <c r="AZD200" s="72"/>
      <c r="AZE200" s="72"/>
      <c r="AZF200" s="72"/>
      <c r="AZG200" s="72"/>
      <c r="AZH200" s="72"/>
      <c r="AZI200" s="72"/>
      <c r="AZJ200" s="72"/>
      <c r="AZK200" s="72"/>
      <c r="AZL200" s="72"/>
      <c r="AZM200" s="72"/>
      <c r="AZN200" s="72"/>
      <c r="AZO200" s="72"/>
      <c r="AZP200" s="72"/>
      <c r="AZQ200" s="72"/>
      <c r="AZR200" s="72"/>
      <c r="AZS200" s="72"/>
      <c r="AZT200" s="72"/>
      <c r="AZU200" s="72"/>
      <c r="AZV200" s="72"/>
      <c r="AZW200" s="72"/>
      <c r="AZX200" s="72"/>
      <c r="AZY200" s="72"/>
      <c r="AZZ200" s="72"/>
      <c r="BAA200" s="72"/>
      <c r="BAB200" s="72"/>
      <c r="BAC200" s="72"/>
      <c r="BAD200" s="72"/>
      <c r="BAE200" s="72"/>
      <c r="BAF200" s="72"/>
      <c r="BAG200" s="72"/>
      <c r="BAH200" s="72"/>
      <c r="BAI200" s="72"/>
      <c r="BAJ200" s="72"/>
      <c r="BAK200" s="72"/>
      <c r="BAL200" s="72"/>
      <c r="BAM200" s="72"/>
      <c r="BAN200" s="72"/>
      <c r="BAO200" s="72"/>
      <c r="BAP200" s="72"/>
      <c r="BAQ200" s="72"/>
      <c r="BAR200" s="72"/>
      <c r="BAS200" s="72"/>
      <c r="BAT200" s="72"/>
      <c r="BAU200" s="72"/>
      <c r="BAV200" s="72"/>
      <c r="BAW200" s="72"/>
      <c r="BAX200" s="72"/>
      <c r="BAY200" s="72"/>
      <c r="BAZ200" s="72"/>
      <c r="BBA200" s="72"/>
      <c r="BBB200" s="72"/>
      <c r="BBC200" s="72"/>
      <c r="BBD200" s="72"/>
      <c r="BBE200" s="72"/>
      <c r="BBF200" s="72"/>
      <c r="BBG200" s="72"/>
      <c r="BBH200" s="72"/>
      <c r="BBI200" s="72"/>
      <c r="BBJ200" s="72"/>
      <c r="BBK200" s="72"/>
      <c r="BBL200" s="72"/>
      <c r="BBM200" s="72"/>
      <c r="BBN200" s="72"/>
      <c r="BBO200" s="72"/>
      <c r="BBP200" s="72"/>
      <c r="BBQ200" s="72"/>
      <c r="BBR200" s="72"/>
      <c r="BBS200" s="72"/>
      <c r="BBT200" s="72"/>
      <c r="BBU200" s="72"/>
      <c r="BBV200" s="72"/>
      <c r="BBW200" s="72"/>
      <c r="BBX200" s="72"/>
      <c r="BBY200" s="72"/>
      <c r="BBZ200" s="72"/>
      <c r="BCA200" s="72"/>
      <c r="BCB200" s="72"/>
      <c r="BCC200" s="72"/>
      <c r="BCD200" s="72"/>
      <c r="BCE200" s="72"/>
      <c r="BCF200" s="72"/>
      <c r="BCG200" s="72"/>
      <c r="BCH200" s="72"/>
      <c r="BCI200" s="72"/>
      <c r="BCJ200" s="72"/>
      <c r="BCK200" s="72"/>
      <c r="BCL200" s="72"/>
      <c r="BCM200" s="72"/>
      <c r="BCN200" s="72"/>
      <c r="BCO200" s="72"/>
      <c r="BCP200" s="72"/>
      <c r="BCQ200" s="72"/>
      <c r="BCR200" s="72"/>
      <c r="BCS200" s="72"/>
      <c r="BCT200" s="72"/>
      <c r="BCU200" s="72"/>
      <c r="BCV200" s="72"/>
      <c r="BCW200" s="72"/>
      <c r="BCX200" s="72"/>
      <c r="BCY200" s="72"/>
      <c r="BCZ200" s="72"/>
      <c r="BDA200" s="72"/>
      <c r="BDB200" s="72"/>
      <c r="BDC200" s="72"/>
      <c r="BDD200" s="72"/>
      <c r="BDE200" s="72"/>
      <c r="BDF200" s="72"/>
      <c r="BDG200" s="72"/>
      <c r="BDH200" s="72"/>
      <c r="BDI200" s="72"/>
      <c r="BDJ200" s="72"/>
      <c r="BDK200" s="72"/>
      <c r="BDL200" s="72"/>
      <c r="BDM200" s="72"/>
      <c r="BDN200" s="72"/>
      <c r="BDO200" s="72"/>
      <c r="BDP200" s="72"/>
      <c r="BDQ200" s="72"/>
      <c r="BDR200" s="72"/>
      <c r="BDS200" s="72"/>
      <c r="BDT200" s="72"/>
      <c r="BDU200" s="72"/>
      <c r="BDV200" s="72"/>
      <c r="BDW200" s="72"/>
      <c r="BDX200" s="72"/>
      <c r="BDY200" s="72"/>
      <c r="BDZ200" s="72"/>
      <c r="BEA200" s="72"/>
      <c r="BEB200" s="72"/>
      <c r="BEC200" s="72"/>
      <c r="BED200" s="72"/>
      <c r="BEE200" s="72"/>
      <c r="BEF200" s="72"/>
      <c r="BEG200" s="72"/>
      <c r="BEH200" s="72"/>
      <c r="BEI200" s="72"/>
      <c r="BEJ200" s="72"/>
      <c r="BEK200" s="72"/>
      <c r="BEL200" s="72"/>
      <c r="BEM200" s="72"/>
      <c r="BEN200" s="72"/>
      <c r="BEO200" s="72"/>
      <c r="BEP200" s="72"/>
      <c r="BEQ200" s="72"/>
      <c r="BER200" s="72"/>
      <c r="BES200" s="72"/>
      <c r="BET200" s="72"/>
      <c r="BEU200" s="72"/>
      <c r="BEV200" s="72"/>
      <c r="BEW200" s="72"/>
      <c r="BEX200" s="72"/>
      <c r="BEY200" s="72"/>
      <c r="BEZ200" s="72"/>
      <c r="BFA200" s="72"/>
      <c r="BFB200" s="72"/>
      <c r="BFC200" s="72"/>
      <c r="BFD200" s="72"/>
      <c r="BFE200" s="72"/>
      <c r="BFF200" s="72"/>
      <c r="BFG200" s="72"/>
      <c r="BFH200" s="72"/>
      <c r="BFI200" s="72"/>
      <c r="BFJ200" s="72"/>
      <c r="BFK200" s="72"/>
      <c r="BFL200" s="72"/>
      <c r="BFM200" s="72"/>
      <c r="BFN200" s="72"/>
      <c r="BFO200" s="72"/>
      <c r="BFP200" s="72"/>
      <c r="BFQ200" s="72"/>
      <c r="BFR200" s="72"/>
      <c r="BFS200" s="72"/>
      <c r="BFT200" s="72"/>
      <c r="BFU200" s="72"/>
      <c r="BFV200" s="72"/>
      <c r="BFW200" s="72"/>
      <c r="BFX200" s="72"/>
      <c r="BFY200" s="72"/>
      <c r="BFZ200" s="72"/>
      <c r="BGA200" s="72"/>
      <c r="BGB200" s="72"/>
      <c r="BGC200" s="72"/>
      <c r="BGD200" s="72"/>
      <c r="BGE200" s="72"/>
      <c r="BGF200" s="72"/>
      <c r="BGG200" s="72"/>
      <c r="BGH200" s="72"/>
      <c r="BGI200" s="72"/>
      <c r="BGJ200" s="72"/>
      <c r="BGK200" s="72"/>
      <c r="BGL200" s="72"/>
      <c r="BGM200" s="72"/>
      <c r="BGN200" s="72"/>
      <c r="BGO200" s="72"/>
      <c r="BGP200" s="72"/>
      <c r="BGQ200" s="72"/>
      <c r="BGR200" s="72"/>
      <c r="BGS200" s="72"/>
      <c r="BGT200" s="72"/>
      <c r="BGU200" s="72"/>
      <c r="BGV200" s="72"/>
      <c r="BGW200" s="72"/>
      <c r="BGX200" s="72"/>
      <c r="BGY200" s="72"/>
      <c r="BGZ200" s="72"/>
      <c r="BHA200" s="72"/>
      <c r="BHB200" s="72"/>
      <c r="BHC200" s="72"/>
      <c r="BHD200" s="72"/>
      <c r="BHE200" s="72"/>
      <c r="BHF200" s="72"/>
      <c r="BHG200" s="72"/>
      <c r="BHH200" s="72"/>
      <c r="BHI200" s="72"/>
      <c r="BHJ200" s="72"/>
      <c r="BHK200" s="72"/>
      <c r="BHL200" s="72"/>
      <c r="BHM200" s="72"/>
      <c r="BHN200" s="72"/>
      <c r="BHO200" s="72"/>
      <c r="BHP200" s="72"/>
      <c r="BHQ200" s="72"/>
      <c r="BHR200" s="72"/>
      <c r="BHS200" s="72"/>
      <c r="BHT200" s="72"/>
      <c r="BHU200" s="72"/>
      <c r="BHV200" s="72"/>
      <c r="BHW200" s="72"/>
      <c r="BHX200" s="72"/>
      <c r="BHY200" s="72"/>
      <c r="BHZ200" s="72"/>
      <c r="BIA200" s="72"/>
      <c r="BIB200" s="72"/>
      <c r="BIC200" s="72"/>
      <c r="BID200" s="72"/>
      <c r="BIE200" s="72"/>
      <c r="BIF200" s="72"/>
      <c r="BIG200" s="72"/>
      <c r="BIH200" s="72"/>
      <c r="BII200" s="72"/>
      <c r="BIJ200" s="72"/>
      <c r="BIK200" s="72"/>
      <c r="BIL200" s="72"/>
      <c r="BIM200" s="72"/>
      <c r="BIN200" s="72"/>
      <c r="BIO200" s="72"/>
      <c r="BIP200" s="72"/>
      <c r="BIQ200" s="72"/>
      <c r="BIR200" s="72"/>
      <c r="BIS200" s="72"/>
      <c r="BIT200" s="72"/>
      <c r="BIU200" s="72"/>
      <c r="BIV200" s="72"/>
      <c r="BIW200" s="72"/>
      <c r="BIX200" s="72"/>
      <c r="BIY200" s="72"/>
      <c r="BIZ200" s="72"/>
    </row>
    <row r="201" spans="1:1612" s="37" customFormat="1" ht="80.25" customHeight="1">
      <c r="A201" s="112" t="s">
        <v>137</v>
      </c>
      <c r="B201" s="112"/>
      <c r="C201" s="108" t="s">
        <v>175</v>
      </c>
      <c r="D201" s="49">
        <v>2017</v>
      </c>
      <c r="E201" s="49">
        <v>2017</v>
      </c>
      <c r="F201" s="49">
        <v>2017</v>
      </c>
      <c r="G201" s="51">
        <f t="shared" si="36"/>
        <v>5355.68</v>
      </c>
      <c r="H201" s="51">
        <v>0</v>
      </c>
      <c r="I201" s="51">
        <v>4820.1120000000001</v>
      </c>
      <c r="J201" s="51">
        <v>0</v>
      </c>
      <c r="K201" s="51">
        <v>535.56799999999998</v>
      </c>
      <c r="L201" s="51">
        <v>0</v>
      </c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  <c r="IL201" s="72"/>
      <c r="IM201" s="72"/>
      <c r="IN201" s="72"/>
      <c r="IO201" s="72"/>
      <c r="IP201" s="72"/>
      <c r="IQ201" s="72"/>
      <c r="IR201" s="72"/>
      <c r="IS201" s="72"/>
      <c r="IT201" s="72"/>
      <c r="IU201" s="72"/>
      <c r="IV201" s="72"/>
      <c r="IW201" s="72"/>
      <c r="IX201" s="72"/>
      <c r="IY201" s="72"/>
      <c r="IZ201" s="72"/>
      <c r="JA201" s="72"/>
      <c r="JB201" s="72"/>
      <c r="JC201" s="72"/>
      <c r="JD201" s="72"/>
      <c r="JE201" s="72"/>
      <c r="JF201" s="72"/>
      <c r="JG201" s="72"/>
      <c r="JH201" s="72"/>
      <c r="JI201" s="72"/>
      <c r="JJ201" s="72"/>
      <c r="JK201" s="72"/>
      <c r="JL201" s="72"/>
      <c r="JM201" s="72"/>
      <c r="JN201" s="72"/>
      <c r="JO201" s="72"/>
      <c r="JP201" s="72"/>
      <c r="JQ201" s="72"/>
      <c r="JR201" s="72"/>
      <c r="JS201" s="72"/>
      <c r="JT201" s="72"/>
      <c r="JU201" s="72"/>
      <c r="JV201" s="72"/>
      <c r="JW201" s="72"/>
      <c r="JX201" s="72"/>
      <c r="JY201" s="72"/>
      <c r="JZ201" s="72"/>
      <c r="KA201" s="72"/>
      <c r="KB201" s="72"/>
      <c r="KC201" s="72"/>
      <c r="KD201" s="72"/>
      <c r="KE201" s="72"/>
      <c r="KF201" s="72"/>
      <c r="KG201" s="72"/>
      <c r="KH201" s="72"/>
      <c r="KI201" s="72"/>
      <c r="KJ201" s="72"/>
      <c r="KK201" s="72"/>
      <c r="KL201" s="72"/>
      <c r="KM201" s="72"/>
      <c r="KN201" s="72"/>
      <c r="KO201" s="72"/>
      <c r="KP201" s="72"/>
      <c r="KQ201" s="72"/>
      <c r="KR201" s="72"/>
      <c r="KS201" s="72"/>
      <c r="KT201" s="72"/>
      <c r="KU201" s="72"/>
      <c r="KV201" s="72"/>
      <c r="KW201" s="72"/>
      <c r="KX201" s="72"/>
      <c r="KY201" s="72"/>
      <c r="KZ201" s="72"/>
      <c r="LA201" s="72"/>
      <c r="LB201" s="72"/>
      <c r="LC201" s="72"/>
      <c r="LD201" s="72"/>
      <c r="LE201" s="72"/>
      <c r="LF201" s="72"/>
      <c r="LG201" s="72"/>
      <c r="LH201" s="72"/>
      <c r="LI201" s="72"/>
      <c r="LJ201" s="72"/>
      <c r="LK201" s="72"/>
      <c r="LL201" s="72"/>
      <c r="LM201" s="72"/>
      <c r="LN201" s="72"/>
      <c r="LO201" s="72"/>
      <c r="LP201" s="72"/>
      <c r="LQ201" s="72"/>
      <c r="LR201" s="72"/>
      <c r="LS201" s="72"/>
      <c r="LT201" s="72"/>
      <c r="LU201" s="72"/>
      <c r="LV201" s="72"/>
      <c r="LW201" s="72"/>
      <c r="LX201" s="72"/>
      <c r="LY201" s="72"/>
      <c r="LZ201" s="72"/>
      <c r="MA201" s="72"/>
      <c r="MB201" s="72"/>
      <c r="MC201" s="72"/>
      <c r="MD201" s="72"/>
      <c r="ME201" s="72"/>
      <c r="MF201" s="72"/>
      <c r="MG201" s="72"/>
      <c r="MH201" s="72"/>
      <c r="MI201" s="72"/>
      <c r="MJ201" s="72"/>
      <c r="MK201" s="72"/>
      <c r="ML201" s="72"/>
      <c r="MM201" s="72"/>
      <c r="MN201" s="72"/>
      <c r="MO201" s="72"/>
      <c r="MP201" s="72"/>
      <c r="MQ201" s="72"/>
      <c r="MR201" s="72"/>
      <c r="MS201" s="72"/>
      <c r="MT201" s="72"/>
      <c r="MU201" s="72"/>
      <c r="MV201" s="72"/>
      <c r="MW201" s="72"/>
      <c r="MX201" s="72"/>
      <c r="MY201" s="72"/>
      <c r="MZ201" s="72"/>
      <c r="NA201" s="72"/>
      <c r="NB201" s="72"/>
      <c r="NC201" s="72"/>
      <c r="ND201" s="72"/>
      <c r="NE201" s="72"/>
      <c r="NF201" s="72"/>
      <c r="NG201" s="72"/>
      <c r="NH201" s="72"/>
      <c r="NI201" s="72"/>
      <c r="NJ201" s="72"/>
      <c r="NK201" s="72"/>
      <c r="NL201" s="72"/>
      <c r="NM201" s="72"/>
      <c r="NN201" s="72"/>
      <c r="NO201" s="72"/>
      <c r="NP201" s="72"/>
      <c r="NQ201" s="72"/>
      <c r="NR201" s="72"/>
      <c r="NS201" s="72"/>
      <c r="NT201" s="72"/>
      <c r="NU201" s="72"/>
      <c r="NV201" s="72"/>
      <c r="NW201" s="72"/>
      <c r="NX201" s="72"/>
      <c r="NY201" s="72"/>
      <c r="NZ201" s="72"/>
      <c r="OA201" s="72"/>
      <c r="OB201" s="72"/>
      <c r="OC201" s="72"/>
      <c r="OD201" s="72"/>
      <c r="OE201" s="72"/>
      <c r="OF201" s="72"/>
      <c r="OG201" s="72"/>
      <c r="OH201" s="72"/>
      <c r="OI201" s="72"/>
      <c r="OJ201" s="72"/>
      <c r="OK201" s="72"/>
      <c r="OL201" s="72"/>
      <c r="OM201" s="72"/>
      <c r="ON201" s="72"/>
      <c r="OO201" s="72"/>
      <c r="OP201" s="72"/>
      <c r="OQ201" s="72"/>
      <c r="OR201" s="72"/>
      <c r="OS201" s="72"/>
      <c r="OT201" s="72"/>
      <c r="OU201" s="72"/>
      <c r="OV201" s="72"/>
      <c r="OW201" s="72"/>
      <c r="OX201" s="72"/>
      <c r="OY201" s="72"/>
      <c r="OZ201" s="72"/>
      <c r="PA201" s="72"/>
      <c r="PB201" s="72"/>
      <c r="PC201" s="72"/>
      <c r="PD201" s="72"/>
      <c r="PE201" s="72"/>
      <c r="PF201" s="72"/>
      <c r="PG201" s="72"/>
      <c r="PH201" s="72"/>
      <c r="PI201" s="72"/>
      <c r="PJ201" s="72"/>
      <c r="PK201" s="72"/>
      <c r="PL201" s="72"/>
      <c r="PM201" s="72"/>
      <c r="PN201" s="72"/>
      <c r="PO201" s="72"/>
      <c r="PP201" s="72"/>
      <c r="PQ201" s="72"/>
      <c r="PR201" s="72"/>
      <c r="PS201" s="72"/>
      <c r="PT201" s="72"/>
      <c r="PU201" s="72"/>
      <c r="PV201" s="72"/>
      <c r="PW201" s="72"/>
      <c r="PX201" s="72"/>
      <c r="PY201" s="72"/>
      <c r="PZ201" s="72"/>
      <c r="QA201" s="72"/>
      <c r="QB201" s="72"/>
      <c r="QC201" s="72"/>
      <c r="QD201" s="72"/>
      <c r="QE201" s="72"/>
      <c r="QF201" s="72"/>
      <c r="QG201" s="72"/>
      <c r="QH201" s="72"/>
      <c r="QI201" s="72"/>
      <c r="QJ201" s="72"/>
      <c r="QK201" s="72"/>
      <c r="QL201" s="72"/>
      <c r="QM201" s="72"/>
      <c r="QN201" s="72"/>
      <c r="QO201" s="72"/>
      <c r="QP201" s="72"/>
      <c r="QQ201" s="72"/>
      <c r="QR201" s="72"/>
      <c r="QS201" s="72"/>
      <c r="QT201" s="72"/>
      <c r="QU201" s="72"/>
      <c r="QV201" s="72"/>
      <c r="QW201" s="72"/>
      <c r="QX201" s="72"/>
      <c r="QY201" s="72"/>
      <c r="QZ201" s="72"/>
      <c r="RA201" s="72"/>
      <c r="RB201" s="72"/>
      <c r="RC201" s="72"/>
      <c r="RD201" s="72"/>
      <c r="RE201" s="72"/>
      <c r="RF201" s="72"/>
      <c r="RG201" s="72"/>
      <c r="RH201" s="72"/>
      <c r="RI201" s="72"/>
      <c r="RJ201" s="72"/>
      <c r="RK201" s="72"/>
      <c r="RL201" s="72"/>
      <c r="RM201" s="72"/>
      <c r="RN201" s="72"/>
      <c r="RO201" s="72"/>
      <c r="RP201" s="72"/>
      <c r="RQ201" s="72"/>
      <c r="RR201" s="72"/>
      <c r="RS201" s="72"/>
      <c r="RT201" s="72"/>
      <c r="RU201" s="72"/>
      <c r="RV201" s="72"/>
      <c r="RW201" s="72"/>
      <c r="RX201" s="72"/>
      <c r="RY201" s="72"/>
      <c r="RZ201" s="72"/>
      <c r="SA201" s="72"/>
      <c r="SB201" s="72"/>
      <c r="SC201" s="72"/>
      <c r="SD201" s="72"/>
      <c r="SE201" s="72"/>
      <c r="SF201" s="72"/>
      <c r="SG201" s="72"/>
      <c r="SH201" s="72"/>
      <c r="SI201" s="72"/>
      <c r="SJ201" s="72"/>
      <c r="SK201" s="72"/>
      <c r="SL201" s="72"/>
      <c r="SM201" s="72"/>
      <c r="SN201" s="72"/>
      <c r="SO201" s="72"/>
      <c r="SP201" s="72"/>
      <c r="SQ201" s="72"/>
      <c r="SR201" s="72"/>
      <c r="SS201" s="72"/>
      <c r="ST201" s="72"/>
      <c r="SU201" s="72"/>
      <c r="SV201" s="72"/>
      <c r="SW201" s="72"/>
      <c r="SX201" s="72"/>
      <c r="SY201" s="72"/>
      <c r="SZ201" s="72"/>
      <c r="TA201" s="72"/>
      <c r="TB201" s="72"/>
      <c r="TC201" s="72"/>
      <c r="TD201" s="72"/>
      <c r="TE201" s="72"/>
      <c r="TF201" s="72"/>
      <c r="TG201" s="72"/>
      <c r="TH201" s="72"/>
      <c r="TI201" s="72"/>
      <c r="TJ201" s="72"/>
      <c r="TK201" s="72"/>
      <c r="TL201" s="72"/>
      <c r="TM201" s="72"/>
      <c r="TN201" s="72"/>
      <c r="TO201" s="72"/>
      <c r="TP201" s="72"/>
      <c r="TQ201" s="72"/>
      <c r="TR201" s="72"/>
      <c r="TS201" s="72"/>
      <c r="TT201" s="72"/>
      <c r="TU201" s="72"/>
      <c r="TV201" s="72"/>
      <c r="TW201" s="72"/>
      <c r="TX201" s="72"/>
      <c r="TY201" s="72"/>
      <c r="TZ201" s="72"/>
      <c r="UA201" s="72"/>
      <c r="UB201" s="72"/>
      <c r="UC201" s="72"/>
      <c r="UD201" s="72"/>
      <c r="UE201" s="72"/>
      <c r="UF201" s="72"/>
      <c r="UG201" s="72"/>
      <c r="UH201" s="72"/>
      <c r="UI201" s="72"/>
      <c r="UJ201" s="72"/>
      <c r="UK201" s="72"/>
      <c r="UL201" s="72"/>
      <c r="UM201" s="72"/>
      <c r="UN201" s="72"/>
      <c r="UO201" s="72"/>
      <c r="UP201" s="72"/>
      <c r="UQ201" s="72"/>
      <c r="UR201" s="72"/>
      <c r="US201" s="72"/>
      <c r="UT201" s="72"/>
      <c r="UU201" s="72"/>
      <c r="UV201" s="72"/>
      <c r="UW201" s="72"/>
      <c r="UX201" s="72"/>
      <c r="UY201" s="72"/>
      <c r="UZ201" s="72"/>
      <c r="VA201" s="72"/>
      <c r="VB201" s="72"/>
      <c r="VC201" s="72"/>
      <c r="VD201" s="72"/>
      <c r="VE201" s="72"/>
      <c r="VF201" s="72"/>
      <c r="VG201" s="72"/>
      <c r="VH201" s="72"/>
      <c r="VI201" s="72"/>
      <c r="VJ201" s="72"/>
      <c r="VK201" s="72"/>
      <c r="VL201" s="72"/>
      <c r="VM201" s="72"/>
      <c r="VN201" s="72"/>
      <c r="VO201" s="72"/>
      <c r="VP201" s="72"/>
      <c r="VQ201" s="72"/>
      <c r="VR201" s="72"/>
      <c r="VS201" s="72"/>
      <c r="VT201" s="72"/>
      <c r="VU201" s="72"/>
      <c r="VV201" s="72"/>
      <c r="VW201" s="72"/>
      <c r="VX201" s="72"/>
      <c r="VY201" s="72"/>
      <c r="VZ201" s="72"/>
      <c r="WA201" s="72"/>
      <c r="WB201" s="72"/>
      <c r="WC201" s="72"/>
      <c r="WD201" s="72"/>
      <c r="WE201" s="72"/>
      <c r="WF201" s="72"/>
      <c r="WG201" s="72"/>
      <c r="WH201" s="72"/>
      <c r="WI201" s="72"/>
      <c r="WJ201" s="72"/>
      <c r="WK201" s="72"/>
      <c r="WL201" s="72"/>
      <c r="WM201" s="72"/>
      <c r="WN201" s="72"/>
      <c r="WO201" s="72"/>
      <c r="WP201" s="72"/>
      <c r="WQ201" s="72"/>
      <c r="WR201" s="72"/>
      <c r="WS201" s="72"/>
      <c r="WT201" s="72"/>
      <c r="WU201" s="72"/>
      <c r="WV201" s="72"/>
      <c r="WW201" s="72"/>
      <c r="WX201" s="72"/>
      <c r="WY201" s="72"/>
      <c r="WZ201" s="72"/>
      <c r="XA201" s="72"/>
      <c r="XB201" s="72"/>
      <c r="XC201" s="72"/>
      <c r="XD201" s="72"/>
      <c r="XE201" s="72"/>
      <c r="XF201" s="72"/>
      <c r="XG201" s="72"/>
      <c r="XH201" s="72"/>
      <c r="XI201" s="72"/>
      <c r="XJ201" s="72"/>
      <c r="XK201" s="72"/>
      <c r="XL201" s="72"/>
      <c r="XM201" s="72"/>
      <c r="XN201" s="72"/>
      <c r="XO201" s="72"/>
      <c r="XP201" s="72"/>
      <c r="XQ201" s="72"/>
      <c r="XR201" s="72"/>
      <c r="XS201" s="72"/>
      <c r="XT201" s="72"/>
      <c r="XU201" s="72"/>
      <c r="XV201" s="72"/>
      <c r="XW201" s="72"/>
      <c r="XX201" s="72"/>
      <c r="XY201" s="72"/>
      <c r="XZ201" s="72"/>
      <c r="YA201" s="72"/>
      <c r="YB201" s="72"/>
      <c r="YC201" s="72"/>
      <c r="YD201" s="72"/>
      <c r="YE201" s="72"/>
      <c r="YF201" s="72"/>
      <c r="YG201" s="72"/>
      <c r="YH201" s="72"/>
      <c r="YI201" s="72"/>
      <c r="YJ201" s="72"/>
      <c r="YK201" s="72"/>
      <c r="YL201" s="72"/>
      <c r="YM201" s="72"/>
      <c r="YN201" s="72"/>
      <c r="YO201" s="72"/>
      <c r="YP201" s="72"/>
      <c r="YQ201" s="72"/>
      <c r="YR201" s="72"/>
      <c r="YS201" s="72"/>
      <c r="YT201" s="72"/>
      <c r="YU201" s="72"/>
      <c r="YV201" s="72"/>
      <c r="YW201" s="72"/>
      <c r="YX201" s="72"/>
      <c r="YY201" s="72"/>
      <c r="YZ201" s="72"/>
      <c r="ZA201" s="72"/>
      <c r="ZB201" s="72"/>
      <c r="ZC201" s="72"/>
      <c r="ZD201" s="72"/>
      <c r="ZE201" s="72"/>
      <c r="ZF201" s="72"/>
      <c r="ZG201" s="72"/>
      <c r="ZH201" s="72"/>
      <c r="ZI201" s="72"/>
      <c r="ZJ201" s="72"/>
      <c r="ZK201" s="72"/>
      <c r="ZL201" s="72"/>
      <c r="ZM201" s="72"/>
      <c r="ZN201" s="72"/>
      <c r="ZO201" s="72"/>
      <c r="ZP201" s="72"/>
      <c r="ZQ201" s="72"/>
      <c r="ZR201" s="72"/>
      <c r="ZS201" s="72"/>
      <c r="ZT201" s="72"/>
      <c r="ZU201" s="72"/>
      <c r="ZV201" s="72"/>
      <c r="ZW201" s="72"/>
      <c r="ZX201" s="72"/>
      <c r="ZY201" s="72"/>
      <c r="ZZ201" s="72"/>
      <c r="AAA201" s="72"/>
      <c r="AAB201" s="72"/>
      <c r="AAC201" s="72"/>
      <c r="AAD201" s="72"/>
      <c r="AAE201" s="72"/>
      <c r="AAF201" s="72"/>
      <c r="AAG201" s="72"/>
      <c r="AAH201" s="72"/>
      <c r="AAI201" s="72"/>
      <c r="AAJ201" s="72"/>
      <c r="AAK201" s="72"/>
      <c r="AAL201" s="72"/>
      <c r="AAM201" s="72"/>
      <c r="AAN201" s="72"/>
      <c r="AAO201" s="72"/>
      <c r="AAP201" s="72"/>
      <c r="AAQ201" s="72"/>
      <c r="AAR201" s="72"/>
      <c r="AAS201" s="72"/>
      <c r="AAT201" s="72"/>
      <c r="AAU201" s="72"/>
      <c r="AAV201" s="72"/>
      <c r="AAW201" s="72"/>
      <c r="AAX201" s="72"/>
      <c r="AAY201" s="72"/>
      <c r="AAZ201" s="72"/>
      <c r="ABA201" s="72"/>
      <c r="ABB201" s="72"/>
      <c r="ABC201" s="72"/>
      <c r="ABD201" s="72"/>
      <c r="ABE201" s="72"/>
      <c r="ABF201" s="72"/>
      <c r="ABG201" s="72"/>
      <c r="ABH201" s="72"/>
      <c r="ABI201" s="72"/>
      <c r="ABJ201" s="72"/>
      <c r="ABK201" s="72"/>
      <c r="ABL201" s="72"/>
      <c r="ABM201" s="72"/>
      <c r="ABN201" s="72"/>
      <c r="ABO201" s="72"/>
      <c r="ABP201" s="72"/>
      <c r="ABQ201" s="72"/>
      <c r="ABR201" s="72"/>
      <c r="ABS201" s="72"/>
      <c r="ABT201" s="72"/>
      <c r="ABU201" s="72"/>
      <c r="ABV201" s="72"/>
      <c r="ABW201" s="72"/>
      <c r="ABX201" s="72"/>
      <c r="ABY201" s="72"/>
      <c r="ABZ201" s="72"/>
      <c r="ACA201" s="72"/>
      <c r="ACB201" s="72"/>
      <c r="ACC201" s="72"/>
      <c r="ACD201" s="72"/>
      <c r="ACE201" s="72"/>
      <c r="ACF201" s="72"/>
      <c r="ACG201" s="72"/>
      <c r="ACH201" s="72"/>
      <c r="ACI201" s="72"/>
      <c r="ACJ201" s="72"/>
      <c r="ACK201" s="72"/>
      <c r="ACL201" s="72"/>
      <c r="ACM201" s="72"/>
      <c r="ACN201" s="72"/>
      <c r="ACO201" s="72"/>
      <c r="ACP201" s="72"/>
      <c r="ACQ201" s="72"/>
      <c r="ACR201" s="72"/>
      <c r="ACS201" s="72"/>
      <c r="ACT201" s="72"/>
      <c r="ACU201" s="72"/>
      <c r="ACV201" s="72"/>
      <c r="ACW201" s="72"/>
      <c r="ACX201" s="72"/>
      <c r="ACY201" s="72"/>
      <c r="ACZ201" s="72"/>
      <c r="ADA201" s="72"/>
      <c r="ADB201" s="72"/>
      <c r="ADC201" s="72"/>
      <c r="ADD201" s="72"/>
      <c r="ADE201" s="72"/>
      <c r="ADF201" s="72"/>
      <c r="ADG201" s="72"/>
      <c r="ADH201" s="72"/>
      <c r="ADI201" s="72"/>
      <c r="ADJ201" s="72"/>
      <c r="ADK201" s="72"/>
      <c r="ADL201" s="72"/>
      <c r="ADM201" s="72"/>
      <c r="ADN201" s="72"/>
      <c r="ADO201" s="72"/>
      <c r="ADP201" s="72"/>
      <c r="ADQ201" s="72"/>
      <c r="ADR201" s="72"/>
      <c r="ADS201" s="72"/>
      <c r="ADT201" s="72"/>
      <c r="ADU201" s="72"/>
      <c r="ADV201" s="72"/>
      <c r="ADW201" s="72"/>
      <c r="ADX201" s="72"/>
      <c r="ADY201" s="72"/>
      <c r="ADZ201" s="72"/>
      <c r="AEA201" s="72"/>
      <c r="AEB201" s="72"/>
      <c r="AEC201" s="72"/>
      <c r="AED201" s="72"/>
      <c r="AEE201" s="72"/>
      <c r="AEF201" s="72"/>
      <c r="AEG201" s="72"/>
      <c r="AEH201" s="72"/>
      <c r="AEI201" s="72"/>
      <c r="AEJ201" s="72"/>
      <c r="AEK201" s="72"/>
      <c r="AEL201" s="72"/>
      <c r="AEM201" s="72"/>
      <c r="AEN201" s="72"/>
      <c r="AEO201" s="72"/>
      <c r="AEP201" s="72"/>
      <c r="AEQ201" s="72"/>
      <c r="AER201" s="72"/>
      <c r="AES201" s="72"/>
      <c r="AET201" s="72"/>
      <c r="AEU201" s="72"/>
      <c r="AEV201" s="72"/>
      <c r="AEW201" s="72"/>
      <c r="AEX201" s="72"/>
      <c r="AEY201" s="72"/>
      <c r="AEZ201" s="72"/>
      <c r="AFA201" s="72"/>
      <c r="AFB201" s="72"/>
      <c r="AFC201" s="72"/>
      <c r="AFD201" s="72"/>
      <c r="AFE201" s="72"/>
      <c r="AFF201" s="72"/>
      <c r="AFG201" s="72"/>
      <c r="AFH201" s="72"/>
      <c r="AFI201" s="72"/>
      <c r="AFJ201" s="72"/>
      <c r="AFK201" s="72"/>
      <c r="AFL201" s="72"/>
      <c r="AFM201" s="72"/>
      <c r="AFN201" s="72"/>
      <c r="AFO201" s="72"/>
      <c r="AFP201" s="72"/>
      <c r="AFQ201" s="72"/>
      <c r="AFR201" s="72"/>
      <c r="AFS201" s="72"/>
      <c r="AFT201" s="72"/>
      <c r="AFU201" s="72"/>
      <c r="AFV201" s="72"/>
      <c r="AFW201" s="72"/>
      <c r="AFX201" s="72"/>
      <c r="AFY201" s="72"/>
      <c r="AFZ201" s="72"/>
      <c r="AGA201" s="72"/>
      <c r="AGB201" s="72"/>
      <c r="AGC201" s="72"/>
      <c r="AGD201" s="72"/>
      <c r="AGE201" s="72"/>
      <c r="AGF201" s="72"/>
      <c r="AGG201" s="72"/>
      <c r="AGH201" s="72"/>
      <c r="AGI201" s="72"/>
      <c r="AGJ201" s="72"/>
      <c r="AGK201" s="72"/>
      <c r="AGL201" s="72"/>
      <c r="AGM201" s="72"/>
      <c r="AGN201" s="72"/>
      <c r="AGO201" s="72"/>
      <c r="AGP201" s="72"/>
      <c r="AGQ201" s="72"/>
      <c r="AGR201" s="72"/>
      <c r="AGS201" s="72"/>
      <c r="AGT201" s="72"/>
      <c r="AGU201" s="72"/>
      <c r="AGV201" s="72"/>
      <c r="AGW201" s="72"/>
      <c r="AGX201" s="72"/>
      <c r="AGY201" s="72"/>
      <c r="AGZ201" s="72"/>
      <c r="AHA201" s="72"/>
      <c r="AHB201" s="72"/>
      <c r="AHC201" s="72"/>
      <c r="AHD201" s="72"/>
      <c r="AHE201" s="72"/>
      <c r="AHF201" s="72"/>
      <c r="AHG201" s="72"/>
      <c r="AHH201" s="72"/>
      <c r="AHI201" s="72"/>
      <c r="AHJ201" s="72"/>
      <c r="AHK201" s="72"/>
      <c r="AHL201" s="72"/>
      <c r="AHM201" s="72"/>
      <c r="AHN201" s="72"/>
      <c r="AHO201" s="72"/>
      <c r="AHP201" s="72"/>
      <c r="AHQ201" s="72"/>
      <c r="AHR201" s="72"/>
      <c r="AHS201" s="72"/>
      <c r="AHT201" s="72"/>
      <c r="AHU201" s="72"/>
      <c r="AHV201" s="72"/>
      <c r="AHW201" s="72"/>
      <c r="AHX201" s="72"/>
      <c r="AHY201" s="72"/>
      <c r="AHZ201" s="72"/>
      <c r="AIA201" s="72"/>
      <c r="AIB201" s="72"/>
      <c r="AIC201" s="72"/>
      <c r="AID201" s="72"/>
      <c r="AIE201" s="72"/>
      <c r="AIF201" s="72"/>
      <c r="AIG201" s="72"/>
      <c r="AIH201" s="72"/>
      <c r="AII201" s="72"/>
      <c r="AIJ201" s="72"/>
      <c r="AIK201" s="72"/>
      <c r="AIL201" s="72"/>
      <c r="AIM201" s="72"/>
      <c r="AIN201" s="72"/>
      <c r="AIO201" s="72"/>
      <c r="AIP201" s="72"/>
      <c r="AIQ201" s="72"/>
      <c r="AIR201" s="72"/>
      <c r="AIS201" s="72"/>
      <c r="AIT201" s="72"/>
      <c r="AIU201" s="72"/>
      <c r="AIV201" s="72"/>
      <c r="AIW201" s="72"/>
      <c r="AIX201" s="72"/>
      <c r="AIY201" s="72"/>
      <c r="AIZ201" s="72"/>
      <c r="AJA201" s="72"/>
      <c r="AJB201" s="72"/>
      <c r="AJC201" s="72"/>
      <c r="AJD201" s="72"/>
      <c r="AJE201" s="72"/>
      <c r="AJF201" s="72"/>
      <c r="AJG201" s="72"/>
      <c r="AJH201" s="72"/>
      <c r="AJI201" s="72"/>
      <c r="AJJ201" s="72"/>
      <c r="AJK201" s="72"/>
      <c r="AJL201" s="72"/>
      <c r="AJM201" s="72"/>
      <c r="AJN201" s="72"/>
      <c r="AJO201" s="72"/>
      <c r="AJP201" s="72"/>
      <c r="AJQ201" s="72"/>
      <c r="AJR201" s="72"/>
      <c r="AJS201" s="72"/>
      <c r="AJT201" s="72"/>
      <c r="AJU201" s="72"/>
      <c r="AJV201" s="72"/>
      <c r="AJW201" s="72"/>
      <c r="AJX201" s="72"/>
      <c r="AJY201" s="72"/>
      <c r="AJZ201" s="72"/>
      <c r="AKA201" s="72"/>
      <c r="AKB201" s="72"/>
      <c r="AKC201" s="72"/>
      <c r="AKD201" s="72"/>
      <c r="AKE201" s="72"/>
      <c r="AKF201" s="72"/>
      <c r="AKG201" s="72"/>
      <c r="AKH201" s="72"/>
      <c r="AKI201" s="72"/>
      <c r="AKJ201" s="72"/>
      <c r="AKK201" s="72"/>
      <c r="AKL201" s="72"/>
      <c r="AKM201" s="72"/>
      <c r="AKN201" s="72"/>
      <c r="AKO201" s="72"/>
      <c r="AKP201" s="72"/>
      <c r="AKQ201" s="72"/>
      <c r="AKR201" s="72"/>
      <c r="AKS201" s="72"/>
      <c r="AKT201" s="72"/>
      <c r="AKU201" s="72"/>
      <c r="AKV201" s="72"/>
      <c r="AKW201" s="72"/>
      <c r="AKX201" s="72"/>
      <c r="AKY201" s="72"/>
      <c r="AKZ201" s="72"/>
      <c r="ALA201" s="72"/>
      <c r="ALB201" s="72"/>
      <c r="ALC201" s="72"/>
      <c r="ALD201" s="72"/>
      <c r="ALE201" s="72"/>
      <c r="ALF201" s="72"/>
      <c r="ALG201" s="72"/>
      <c r="ALH201" s="72"/>
      <c r="ALI201" s="72"/>
      <c r="ALJ201" s="72"/>
      <c r="ALK201" s="72"/>
      <c r="ALL201" s="72"/>
      <c r="ALM201" s="72"/>
      <c r="ALN201" s="72"/>
      <c r="ALO201" s="72"/>
      <c r="ALP201" s="72"/>
      <c r="ALQ201" s="72"/>
      <c r="ALR201" s="72"/>
      <c r="ALS201" s="72"/>
      <c r="ALT201" s="72"/>
      <c r="ALU201" s="72"/>
      <c r="ALV201" s="72"/>
      <c r="ALW201" s="72"/>
      <c r="ALX201" s="72"/>
      <c r="ALY201" s="72"/>
      <c r="ALZ201" s="72"/>
      <c r="AMA201" s="72"/>
      <c r="AMB201" s="72"/>
      <c r="AMC201" s="72"/>
      <c r="AMD201" s="72"/>
      <c r="AME201" s="72"/>
      <c r="AMF201" s="72"/>
      <c r="AMG201" s="72"/>
      <c r="AMH201" s="72"/>
      <c r="AMI201" s="72"/>
      <c r="AMJ201" s="72"/>
      <c r="AMK201" s="72"/>
      <c r="AML201" s="72"/>
      <c r="AMM201" s="72"/>
      <c r="AMN201" s="72"/>
      <c r="AMO201" s="72"/>
      <c r="AMP201" s="72"/>
      <c r="AMQ201" s="72"/>
      <c r="AMR201" s="72"/>
      <c r="AMS201" s="72"/>
      <c r="AMT201" s="72"/>
      <c r="AMU201" s="72"/>
      <c r="AMV201" s="72"/>
      <c r="AMW201" s="72"/>
      <c r="AMX201" s="72"/>
      <c r="AMY201" s="72"/>
      <c r="AMZ201" s="72"/>
      <c r="ANA201" s="72"/>
      <c r="ANB201" s="72"/>
      <c r="ANC201" s="72"/>
      <c r="AND201" s="72"/>
      <c r="ANE201" s="72"/>
      <c r="ANF201" s="72"/>
      <c r="ANG201" s="72"/>
      <c r="ANH201" s="72"/>
      <c r="ANI201" s="72"/>
      <c r="ANJ201" s="72"/>
      <c r="ANK201" s="72"/>
      <c r="ANL201" s="72"/>
      <c r="ANM201" s="72"/>
      <c r="ANN201" s="72"/>
      <c r="ANO201" s="72"/>
      <c r="ANP201" s="72"/>
      <c r="ANQ201" s="72"/>
      <c r="ANR201" s="72"/>
      <c r="ANS201" s="72"/>
      <c r="ANT201" s="72"/>
      <c r="ANU201" s="72"/>
      <c r="ANV201" s="72"/>
      <c r="ANW201" s="72"/>
      <c r="ANX201" s="72"/>
      <c r="ANY201" s="72"/>
      <c r="ANZ201" s="72"/>
      <c r="AOA201" s="72"/>
      <c r="AOB201" s="72"/>
      <c r="AOC201" s="72"/>
      <c r="AOD201" s="72"/>
      <c r="AOE201" s="72"/>
      <c r="AOF201" s="72"/>
      <c r="AOG201" s="72"/>
      <c r="AOH201" s="72"/>
      <c r="AOI201" s="72"/>
      <c r="AOJ201" s="72"/>
      <c r="AOK201" s="72"/>
      <c r="AOL201" s="72"/>
      <c r="AOM201" s="72"/>
      <c r="AON201" s="72"/>
      <c r="AOO201" s="72"/>
      <c r="AOP201" s="72"/>
      <c r="AOQ201" s="72"/>
      <c r="AOR201" s="72"/>
      <c r="AOS201" s="72"/>
      <c r="AOT201" s="72"/>
      <c r="AOU201" s="72"/>
      <c r="AOV201" s="72"/>
      <c r="AOW201" s="72"/>
      <c r="AOX201" s="72"/>
      <c r="AOY201" s="72"/>
      <c r="AOZ201" s="72"/>
      <c r="APA201" s="72"/>
      <c r="APB201" s="72"/>
      <c r="APC201" s="72"/>
      <c r="APD201" s="72"/>
      <c r="APE201" s="72"/>
      <c r="APF201" s="72"/>
      <c r="APG201" s="72"/>
      <c r="APH201" s="72"/>
      <c r="API201" s="72"/>
      <c r="APJ201" s="72"/>
      <c r="APK201" s="72"/>
      <c r="APL201" s="72"/>
      <c r="APM201" s="72"/>
      <c r="APN201" s="72"/>
      <c r="APO201" s="72"/>
      <c r="APP201" s="72"/>
      <c r="APQ201" s="72"/>
      <c r="APR201" s="72"/>
      <c r="APS201" s="72"/>
      <c r="APT201" s="72"/>
      <c r="APU201" s="72"/>
      <c r="APV201" s="72"/>
      <c r="APW201" s="72"/>
      <c r="APX201" s="72"/>
      <c r="APY201" s="72"/>
      <c r="APZ201" s="72"/>
      <c r="AQA201" s="72"/>
      <c r="AQB201" s="72"/>
      <c r="AQC201" s="72"/>
      <c r="AQD201" s="72"/>
      <c r="AQE201" s="72"/>
      <c r="AQF201" s="72"/>
      <c r="AQG201" s="72"/>
      <c r="AQH201" s="72"/>
      <c r="AQI201" s="72"/>
      <c r="AQJ201" s="72"/>
      <c r="AQK201" s="72"/>
      <c r="AQL201" s="72"/>
      <c r="AQM201" s="72"/>
      <c r="AQN201" s="72"/>
      <c r="AQO201" s="72"/>
      <c r="AQP201" s="72"/>
      <c r="AQQ201" s="72"/>
      <c r="AQR201" s="72"/>
      <c r="AQS201" s="72"/>
      <c r="AQT201" s="72"/>
      <c r="AQU201" s="72"/>
      <c r="AQV201" s="72"/>
      <c r="AQW201" s="72"/>
      <c r="AQX201" s="72"/>
      <c r="AQY201" s="72"/>
      <c r="AQZ201" s="72"/>
      <c r="ARA201" s="72"/>
      <c r="ARB201" s="72"/>
      <c r="ARC201" s="72"/>
      <c r="ARD201" s="72"/>
      <c r="ARE201" s="72"/>
      <c r="ARF201" s="72"/>
      <c r="ARG201" s="72"/>
      <c r="ARH201" s="72"/>
      <c r="ARI201" s="72"/>
      <c r="ARJ201" s="72"/>
      <c r="ARK201" s="72"/>
      <c r="ARL201" s="72"/>
      <c r="ARM201" s="72"/>
      <c r="ARN201" s="72"/>
      <c r="ARO201" s="72"/>
      <c r="ARP201" s="72"/>
      <c r="ARQ201" s="72"/>
      <c r="ARR201" s="72"/>
      <c r="ARS201" s="72"/>
      <c r="ART201" s="72"/>
      <c r="ARU201" s="72"/>
      <c r="ARV201" s="72"/>
      <c r="ARW201" s="72"/>
      <c r="ARX201" s="72"/>
      <c r="ARY201" s="72"/>
      <c r="ARZ201" s="72"/>
      <c r="ASA201" s="72"/>
      <c r="ASB201" s="72"/>
      <c r="ASC201" s="72"/>
      <c r="ASD201" s="72"/>
      <c r="ASE201" s="72"/>
      <c r="ASF201" s="72"/>
      <c r="ASG201" s="72"/>
      <c r="ASH201" s="72"/>
      <c r="ASI201" s="72"/>
      <c r="ASJ201" s="72"/>
      <c r="ASK201" s="72"/>
      <c r="ASL201" s="72"/>
      <c r="ASM201" s="72"/>
      <c r="ASN201" s="72"/>
      <c r="ASO201" s="72"/>
      <c r="ASP201" s="72"/>
      <c r="ASQ201" s="72"/>
      <c r="ASR201" s="72"/>
      <c r="ASS201" s="72"/>
      <c r="AST201" s="72"/>
      <c r="ASU201" s="72"/>
      <c r="ASV201" s="72"/>
      <c r="ASW201" s="72"/>
      <c r="ASX201" s="72"/>
      <c r="ASY201" s="72"/>
      <c r="ASZ201" s="72"/>
      <c r="ATA201" s="72"/>
      <c r="ATB201" s="72"/>
      <c r="ATC201" s="72"/>
      <c r="ATD201" s="72"/>
      <c r="ATE201" s="72"/>
      <c r="ATF201" s="72"/>
      <c r="ATG201" s="72"/>
      <c r="ATH201" s="72"/>
      <c r="ATI201" s="72"/>
      <c r="ATJ201" s="72"/>
      <c r="ATK201" s="72"/>
      <c r="ATL201" s="72"/>
      <c r="ATM201" s="72"/>
      <c r="ATN201" s="72"/>
      <c r="ATO201" s="72"/>
      <c r="ATP201" s="72"/>
      <c r="ATQ201" s="72"/>
      <c r="ATR201" s="72"/>
      <c r="ATS201" s="72"/>
      <c r="ATT201" s="72"/>
      <c r="ATU201" s="72"/>
      <c r="ATV201" s="72"/>
      <c r="ATW201" s="72"/>
      <c r="ATX201" s="72"/>
      <c r="ATY201" s="72"/>
      <c r="ATZ201" s="72"/>
      <c r="AUA201" s="72"/>
      <c r="AUB201" s="72"/>
      <c r="AUC201" s="72"/>
      <c r="AUD201" s="72"/>
      <c r="AUE201" s="72"/>
      <c r="AUF201" s="72"/>
      <c r="AUG201" s="72"/>
      <c r="AUH201" s="72"/>
      <c r="AUI201" s="72"/>
      <c r="AUJ201" s="72"/>
      <c r="AUK201" s="72"/>
      <c r="AUL201" s="72"/>
      <c r="AUM201" s="72"/>
      <c r="AUN201" s="72"/>
      <c r="AUO201" s="72"/>
      <c r="AUP201" s="72"/>
      <c r="AUQ201" s="72"/>
      <c r="AUR201" s="72"/>
      <c r="AUS201" s="72"/>
      <c r="AUT201" s="72"/>
      <c r="AUU201" s="72"/>
      <c r="AUV201" s="72"/>
      <c r="AUW201" s="72"/>
      <c r="AUX201" s="72"/>
      <c r="AUY201" s="72"/>
      <c r="AUZ201" s="72"/>
      <c r="AVA201" s="72"/>
      <c r="AVB201" s="72"/>
      <c r="AVC201" s="72"/>
      <c r="AVD201" s="72"/>
      <c r="AVE201" s="72"/>
      <c r="AVF201" s="72"/>
      <c r="AVG201" s="72"/>
      <c r="AVH201" s="72"/>
      <c r="AVI201" s="72"/>
      <c r="AVJ201" s="72"/>
      <c r="AVK201" s="72"/>
      <c r="AVL201" s="72"/>
      <c r="AVM201" s="72"/>
      <c r="AVN201" s="72"/>
      <c r="AVO201" s="72"/>
      <c r="AVP201" s="72"/>
      <c r="AVQ201" s="72"/>
      <c r="AVR201" s="72"/>
      <c r="AVS201" s="72"/>
      <c r="AVT201" s="72"/>
      <c r="AVU201" s="72"/>
      <c r="AVV201" s="72"/>
      <c r="AVW201" s="72"/>
      <c r="AVX201" s="72"/>
      <c r="AVY201" s="72"/>
      <c r="AVZ201" s="72"/>
      <c r="AWA201" s="72"/>
      <c r="AWB201" s="72"/>
      <c r="AWC201" s="72"/>
      <c r="AWD201" s="72"/>
      <c r="AWE201" s="72"/>
      <c r="AWF201" s="72"/>
      <c r="AWG201" s="72"/>
      <c r="AWH201" s="72"/>
      <c r="AWI201" s="72"/>
      <c r="AWJ201" s="72"/>
      <c r="AWK201" s="72"/>
      <c r="AWL201" s="72"/>
      <c r="AWM201" s="72"/>
      <c r="AWN201" s="72"/>
      <c r="AWO201" s="72"/>
      <c r="AWP201" s="72"/>
      <c r="AWQ201" s="72"/>
      <c r="AWR201" s="72"/>
      <c r="AWS201" s="72"/>
      <c r="AWT201" s="72"/>
      <c r="AWU201" s="72"/>
      <c r="AWV201" s="72"/>
      <c r="AWW201" s="72"/>
      <c r="AWX201" s="72"/>
      <c r="AWY201" s="72"/>
      <c r="AWZ201" s="72"/>
      <c r="AXA201" s="72"/>
      <c r="AXB201" s="72"/>
      <c r="AXC201" s="72"/>
      <c r="AXD201" s="72"/>
      <c r="AXE201" s="72"/>
      <c r="AXF201" s="72"/>
      <c r="AXG201" s="72"/>
      <c r="AXH201" s="72"/>
      <c r="AXI201" s="72"/>
      <c r="AXJ201" s="72"/>
      <c r="AXK201" s="72"/>
      <c r="AXL201" s="72"/>
      <c r="AXM201" s="72"/>
      <c r="AXN201" s="72"/>
      <c r="AXO201" s="72"/>
      <c r="AXP201" s="72"/>
      <c r="AXQ201" s="72"/>
      <c r="AXR201" s="72"/>
      <c r="AXS201" s="72"/>
      <c r="AXT201" s="72"/>
      <c r="AXU201" s="72"/>
      <c r="AXV201" s="72"/>
      <c r="AXW201" s="72"/>
      <c r="AXX201" s="72"/>
      <c r="AXY201" s="72"/>
      <c r="AXZ201" s="72"/>
      <c r="AYA201" s="72"/>
      <c r="AYB201" s="72"/>
      <c r="AYC201" s="72"/>
      <c r="AYD201" s="72"/>
      <c r="AYE201" s="72"/>
      <c r="AYF201" s="72"/>
      <c r="AYG201" s="72"/>
      <c r="AYH201" s="72"/>
      <c r="AYI201" s="72"/>
      <c r="AYJ201" s="72"/>
      <c r="AYK201" s="72"/>
      <c r="AYL201" s="72"/>
      <c r="AYM201" s="72"/>
      <c r="AYN201" s="72"/>
      <c r="AYO201" s="72"/>
      <c r="AYP201" s="72"/>
      <c r="AYQ201" s="72"/>
      <c r="AYR201" s="72"/>
      <c r="AYS201" s="72"/>
      <c r="AYT201" s="72"/>
      <c r="AYU201" s="72"/>
      <c r="AYV201" s="72"/>
      <c r="AYW201" s="72"/>
      <c r="AYX201" s="72"/>
      <c r="AYY201" s="72"/>
      <c r="AYZ201" s="72"/>
      <c r="AZA201" s="72"/>
      <c r="AZB201" s="72"/>
      <c r="AZC201" s="72"/>
      <c r="AZD201" s="72"/>
      <c r="AZE201" s="72"/>
      <c r="AZF201" s="72"/>
      <c r="AZG201" s="72"/>
      <c r="AZH201" s="72"/>
      <c r="AZI201" s="72"/>
      <c r="AZJ201" s="72"/>
      <c r="AZK201" s="72"/>
      <c r="AZL201" s="72"/>
      <c r="AZM201" s="72"/>
      <c r="AZN201" s="72"/>
      <c r="AZO201" s="72"/>
      <c r="AZP201" s="72"/>
      <c r="AZQ201" s="72"/>
      <c r="AZR201" s="72"/>
      <c r="AZS201" s="72"/>
      <c r="AZT201" s="72"/>
      <c r="AZU201" s="72"/>
      <c r="AZV201" s="72"/>
      <c r="AZW201" s="72"/>
      <c r="AZX201" s="72"/>
      <c r="AZY201" s="72"/>
      <c r="AZZ201" s="72"/>
      <c r="BAA201" s="72"/>
      <c r="BAB201" s="72"/>
      <c r="BAC201" s="72"/>
      <c r="BAD201" s="72"/>
      <c r="BAE201" s="72"/>
      <c r="BAF201" s="72"/>
      <c r="BAG201" s="72"/>
      <c r="BAH201" s="72"/>
      <c r="BAI201" s="72"/>
      <c r="BAJ201" s="72"/>
      <c r="BAK201" s="72"/>
      <c r="BAL201" s="72"/>
      <c r="BAM201" s="72"/>
      <c r="BAN201" s="72"/>
      <c r="BAO201" s="72"/>
      <c r="BAP201" s="72"/>
      <c r="BAQ201" s="72"/>
      <c r="BAR201" s="72"/>
      <c r="BAS201" s="72"/>
      <c r="BAT201" s="72"/>
      <c r="BAU201" s="72"/>
      <c r="BAV201" s="72"/>
      <c r="BAW201" s="72"/>
      <c r="BAX201" s="72"/>
      <c r="BAY201" s="72"/>
      <c r="BAZ201" s="72"/>
      <c r="BBA201" s="72"/>
      <c r="BBB201" s="72"/>
      <c r="BBC201" s="72"/>
      <c r="BBD201" s="72"/>
      <c r="BBE201" s="72"/>
      <c r="BBF201" s="72"/>
      <c r="BBG201" s="72"/>
      <c r="BBH201" s="72"/>
      <c r="BBI201" s="72"/>
      <c r="BBJ201" s="72"/>
      <c r="BBK201" s="72"/>
      <c r="BBL201" s="72"/>
      <c r="BBM201" s="72"/>
      <c r="BBN201" s="72"/>
      <c r="BBO201" s="72"/>
      <c r="BBP201" s="72"/>
      <c r="BBQ201" s="72"/>
      <c r="BBR201" s="72"/>
      <c r="BBS201" s="72"/>
      <c r="BBT201" s="72"/>
      <c r="BBU201" s="72"/>
      <c r="BBV201" s="72"/>
      <c r="BBW201" s="72"/>
      <c r="BBX201" s="72"/>
      <c r="BBY201" s="72"/>
      <c r="BBZ201" s="72"/>
      <c r="BCA201" s="72"/>
      <c r="BCB201" s="72"/>
      <c r="BCC201" s="72"/>
      <c r="BCD201" s="72"/>
      <c r="BCE201" s="72"/>
      <c r="BCF201" s="72"/>
      <c r="BCG201" s="72"/>
      <c r="BCH201" s="72"/>
      <c r="BCI201" s="72"/>
      <c r="BCJ201" s="72"/>
      <c r="BCK201" s="72"/>
      <c r="BCL201" s="72"/>
      <c r="BCM201" s="72"/>
      <c r="BCN201" s="72"/>
      <c r="BCO201" s="72"/>
      <c r="BCP201" s="72"/>
      <c r="BCQ201" s="72"/>
      <c r="BCR201" s="72"/>
      <c r="BCS201" s="72"/>
      <c r="BCT201" s="72"/>
      <c r="BCU201" s="72"/>
      <c r="BCV201" s="72"/>
      <c r="BCW201" s="72"/>
      <c r="BCX201" s="72"/>
      <c r="BCY201" s="72"/>
      <c r="BCZ201" s="72"/>
      <c r="BDA201" s="72"/>
      <c r="BDB201" s="72"/>
      <c r="BDC201" s="72"/>
      <c r="BDD201" s="72"/>
      <c r="BDE201" s="72"/>
      <c r="BDF201" s="72"/>
      <c r="BDG201" s="72"/>
      <c r="BDH201" s="72"/>
      <c r="BDI201" s="72"/>
      <c r="BDJ201" s="72"/>
      <c r="BDK201" s="72"/>
      <c r="BDL201" s="72"/>
      <c r="BDM201" s="72"/>
      <c r="BDN201" s="72"/>
      <c r="BDO201" s="72"/>
      <c r="BDP201" s="72"/>
      <c r="BDQ201" s="72"/>
      <c r="BDR201" s="72"/>
      <c r="BDS201" s="72"/>
      <c r="BDT201" s="72"/>
      <c r="BDU201" s="72"/>
      <c r="BDV201" s="72"/>
      <c r="BDW201" s="72"/>
      <c r="BDX201" s="72"/>
      <c r="BDY201" s="72"/>
      <c r="BDZ201" s="72"/>
      <c r="BEA201" s="72"/>
      <c r="BEB201" s="72"/>
      <c r="BEC201" s="72"/>
      <c r="BED201" s="72"/>
      <c r="BEE201" s="72"/>
      <c r="BEF201" s="72"/>
      <c r="BEG201" s="72"/>
      <c r="BEH201" s="72"/>
      <c r="BEI201" s="72"/>
      <c r="BEJ201" s="72"/>
      <c r="BEK201" s="72"/>
      <c r="BEL201" s="72"/>
      <c r="BEM201" s="72"/>
      <c r="BEN201" s="72"/>
      <c r="BEO201" s="72"/>
      <c r="BEP201" s="72"/>
      <c r="BEQ201" s="72"/>
      <c r="BER201" s="72"/>
      <c r="BES201" s="72"/>
      <c r="BET201" s="72"/>
      <c r="BEU201" s="72"/>
      <c r="BEV201" s="72"/>
      <c r="BEW201" s="72"/>
      <c r="BEX201" s="72"/>
      <c r="BEY201" s="72"/>
      <c r="BEZ201" s="72"/>
      <c r="BFA201" s="72"/>
      <c r="BFB201" s="72"/>
      <c r="BFC201" s="72"/>
      <c r="BFD201" s="72"/>
      <c r="BFE201" s="72"/>
      <c r="BFF201" s="72"/>
      <c r="BFG201" s="72"/>
      <c r="BFH201" s="72"/>
      <c r="BFI201" s="72"/>
      <c r="BFJ201" s="72"/>
      <c r="BFK201" s="72"/>
      <c r="BFL201" s="72"/>
      <c r="BFM201" s="72"/>
      <c r="BFN201" s="72"/>
      <c r="BFO201" s="72"/>
      <c r="BFP201" s="72"/>
      <c r="BFQ201" s="72"/>
      <c r="BFR201" s="72"/>
      <c r="BFS201" s="72"/>
      <c r="BFT201" s="72"/>
      <c r="BFU201" s="72"/>
      <c r="BFV201" s="72"/>
      <c r="BFW201" s="72"/>
      <c r="BFX201" s="72"/>
      <c r="BFY201" s="72"/>
      <c r="BFZ201" s="72"/>
      <c r="BGA201" s="72"/>
      <c r="BGB201" s="72"/>
      <c r="BGC201" s="72"/>
      <c r="BGD201" s="72"/>
      <c r="BGE201" s="72"/>
      <c r="BGF201" s="72"/>
      <c r="BGG201" s="72"/>
      <c r="BGH201" s="72"/>
      <c r="BGI201" s="72"/>
      <c r="BGJ201" s="72"/>
      <c r="BGK201" s="72"/>
      <c r="BGL201" s="72"/>
      <c r="BGM201" s="72"/>
      <c r="BGN201" s="72"/>
      <c r="BGO201" s="72"/>
      <c r="BGP201" s="72"/>
      <c r="BGQ201" s="72"/>
      <c r="BGR201" s="72"/>
      <c r="BGS201" s="72"/>
      <c r="BGT201" s="72"/>
      <c r="BGU201" s="72"/>
      <c r="BGV201" s="72"/>
      <c r="BGW201" s="72"/>
      <c r="BGX201" s="72"/>
      <c r="BGY201" s="72"/>
      <c r="BGZ201" s="72"/>
      <c r="BHA201" s="72"/>
      <c r="BHB201" s="72"/>
      <c r="BHC201" s="72"/>
      <c r="BHD201" s="72"/>
      <c r="BHE201" s="72"/>
      <c r="BHF201" s="72"/>
      <c r="BHG201" s="72"/>
      <c r="BHH201" s="72"/>
      <c r="BHI201" s="72"/>
      <c r="BHJ201" s="72"/>
      <c r="BHK201" s="72"/>
      <c r="BHL201" s="72"/>
      <c r="BHM201" s="72"/>
      <c r="BHN201" s="72"/>
      <c r="BHO201" s="72"/>
      <c r="BHP201" s="72"/>
      <c r="BHQ201" s="72"/>
      <c r="BHR201" s="72"/>
      <c r="BHS201" s="72"/>
      <c r="BHT201" s="72"/>
      <c r="BHU201" s="72"/>
      <c r="BHV201" s="72"/>
      <c r="BHW201" s="72"/>
      <c r="BHX201" s="72"/>
      <c r="BHY201" s="72"/>
      <c r="BHZ201" s="72"/>
      <c r="BIA201" s="72"/>
      <c r="BIB201" s="72"/>
      <c r="BIC201" s="72"/>
      <c r="BID201" s="72"/>
      <c r="BIE201" s="72"/>
      <c r="BIF201" s="72"/>
      <c r="BIG201" s="72"/>
      <c r="BIH201" s="72"/>
      <c r="BII201" s="72"/>
      <c r="BIJ201" s="72"/>
      <c r="BIK201" s="72"/>
      <c r="BIL201" s="72"/>
      <c r="BIM201" s="72"/>
      <c r="BIN201" s="72"/>
      <c r="BIO201" s="72"/>
      <c r="BIP201" s="72"/>
      <c r="BIQ201" s="72"/>
      <c r="BIR201" s="72"/>
      <c r="BIS201" s="72"/>
      <c r="BIT201" s="72"/>
      <c r="BIU201" s="72"/>
      <c r="BIV201" s="72"/>
      <c r="BIW201" s="72"/>
      <c r="BIX201" s="72"/>
      <c r="BIY201" s="72"/>
      <c r="BIZ201" s="72"/>
    </row>
    <row r="202" spans="1:1612" s="37" customFormat="1" ht="93" customHeight="1">
      <c r="A202" s="112" t="s">
        <v>138</v>
      </c>
      <c r="B202" s="112"/>
      <c r="C202" s="113"/>
      <c r="D202" s="49">
        <v>2017</v>
      </c>
      <c r="E202" s="49">
        <v>2017</v>
      </c>
      <c r="F202" s="49">
        <v>2017</v>
      </c>
      <c r="G202" s="51">
        <f>SUM(H202:L202)</f>
        <v>620.03200000000004</v>
      </c>
      <c r="H202" s="51">
        <v>0</v>
      </c>
      <c r="I202" s="51">
        <v>558.029</v>
      </c>
      <c r="J202" s="51">
        <v>0</v>
      </c>
      <c r="K202" s="51">
        <v>62.003</v>
      </c>
      <c r="L202" s="51">
        <v>0</v>
      </c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  <c r="DV202" s="72"/>
      <c r="DW202" s="72"/>
      <c r="DX202" s="72"/>
      <c r="DY202" s="72"/>
      <c r="DZ202" s="72"/>
      <c r="EA202" s="72"/>
      <c r="EB202" s="72"/>
      <c r="EC202" s="72"/>
      <c r="ED202" s="72"/>
      <c r="EE202" s="72"/>
      <c r="EF202" s="72"/>
      <c r="EG202" s="72"/>
      <c r="EH202" s="72"/>
      <c r="EI202" s="72"/>
      <c r="EJ202" s="72"/>
      <c r="EK202" s="72"/>
      <c r="EL202" s="72"/>
      <c r="EM202" s="72"/>
      <c r="EN202" s="72"/>
      <c r="EO202" s="72"/>
      <c r="EP202" s="72"/>
      <c r="EQ202" s="72"/>
      <c r="ER202" s="72"/>
      <c r="ES202" s="72"/>
      <c r="ET202" s="72"/>
      <c r="EU202" s="72"/>
      <c r="EV202" s="72"/>
      <c r="EW202" s="72"/>
      <c r="EX202" s="72"/>
      <c r="EY202" s="72"/>
      <c r="EZ202" s="72"/>
      <c r="FA202" s="72"/>
      <c r="FB202" s="72"/>
      <c r="FC202" s="72"/>
      <c r="FD202" s="72"/>
      <c r="FE202" s="72"/>
      <c r="FF202" s="72"/>
      <c r="FG202" s="72"/>
      <c r="FH202" s="72"/>
      <c r="FI202" s="72"/>
      <c r="FJ202" s="72"/>
      <c r="FK202" s="72"/>
      <c r="FL202" s="72"/>
      <c r="FM202" s="72"/>
      <c r="FN202" s="72"/>
      <c r="FO202" s="72"/>
      <c r="FP202" s="72"/>
      <c r="FQ202" s="72"/>
      <c r="FR202" s="72"/>
      <c r="FS202" s="72"/>
      <c r="FT202" s="72"/>
      <c r="FU202" s="72"/>
      <c r="FV202" s="72"/>
      <c r="FW202" s="72"/>
      <c r="FX202" s="72"/>
      <c r="FY202" s="72"/>
      <c r="FZ202" s="72"/>
      <c r="GA202" s="72"/>
      <c r="GB202" s="72"/>
      <c r="GC202" s="72"/>
      <c r="GD202" s="72"/>
      <c r="GE202" s="72"/>
      <c r="GF202" s="72"/>
      <c r="GG202" s="72"/>
      <c r="GH202" s="72"/>
      <c r="GI202" s="72"/>
      <c r="GJ202" s="72"/>
      <c r="GK202" s="72"/>
      <c r="GL202" s="72"/>
      <c r="GM202" s="72"/>
      <c r="GN202" s="72"/>
      <c r="GO202" s="72"/>
      <c r="GP202" s="72"/>
      <c r="GQ202" s="72"/>
      <c r="GR202" s="72"/>
      <c r="GS202" s="72"/>
      <c r="GT202" s="72"/>
      <c r="GU202" s="72"/>
      <c r="GV202" s="72"/>
      <c r="GW202" s="72"/>
      <c r="GX202" s="72"/>
      <c r="GY202" s="72"/>
      <c r="GZ202" s="72"/>
      <c r="HA202" s="72"/>
      <c r="HB202" s="72"/>
      <c r="HC202" s="72"/>
      <c r="HD202" s="72"/>
      <c r="HE202" s="72"/>
      <c r="HF202" s="72"/>
      <c r="HG202" s="72"/>
      <c r="HH202" s="72"/>
      <c r="HI202" s="72"/>
      <c r="HJ202" s="72"/>
      <c r="HK202" s="72"/>
      <c r="HL202" s="72"/>
      <c r="HM202" s="72"/>
      <c r="HN202" s="72"/>
      <c r="HO202" s="72"/>
      <c r="HP202" s="72"/>
      <c r="HQ202" s="72"/>
      <c r="HR202" s="72"/>
      <c r="HS202" s="72"/>
      <c r="HT202" s="72"/>
      <c r="HU202" s="72"/>
      <c r="HV202" s="72"/>
      <c r="HW202" s="72"/>
      <c r="HX202" s="72"/>
      <c r="HY202" s="72"/>
      <c r="HZ202" s="72"/>
      <c r="IA202" s="72"/>
      <c r="IB202" s="72"/>
      <c r="IC202" s="72"/>
      <c r="ID202" s="72"/>
      <c r="IE202" s="72"/>
      <c r="IF202" s="72"/>
      <c r="IG202" s="72"/>
      <c r="IH202" s="72"/>
      <c r="II202" s="72"/>
      <c r="IJ202" s="72"/>
      <c r="IK202" s="72"/>
      <c r="IL202" s="72"/>
      <c r="IM202" s="72"/>
      <c r="IN202" s="72"/>
      <c r="IO202" s="72"/>
      <c r="IP202" s="72"/>
      <c r="IQ202" s="72"/>
      <c r="IR202" s="72"/>
      <c r="IS202" s="72"/>
      <c r="IT202" s="72"/>
      <c r="IU202" s="72"/>
      <c r="IV202" s="72"/>
      <c r="IW202" s="72"/>
      <c r="IX202" s="72"/>
      <c r="IY202" s="72"/>
      <c r="IZ202" s="72"/>
      <c r="JA202" s="72"/>
      <c r="JB202" s="72"/>
      <c r="JC202" s="72"/>
      <c r="JD202" s="72"/>
      <c r="JE202" s="72"/>
      <c r="JF202" s="72"/>
      <c r="JG202" s="72"/>
      <c r="JH202" s="72"/>
      <c r="JI202" s="72"/>
      <c r="JJ202" s="72"/>
      <c r="JK202" s="72"/>
      <c r="JL202" s="72"/>
      <c r="JM202" s="72"/>
      <c r="JN202" s="72"/>
      <c r="JO202" s="72"/>
      <c r="JP202" s="72"/>
      <c r="JQ202" s="72"/>
      <c r="JR202" s="72"/>
      <c r="JS202" s="72"/>
      <c r="JT202" s="72"/>
      <c r="JU202" s="72"/>
      <c r="JV202" s="72"/>
      <c r="JW202" s="72"/>
      <c r="JX202" s="72"/>
      <c r="JY202" s="72"/>
      <c r="JZ202" s="72"/>
      <c r="KA202" s="72"/>
      <c r="KB202" s="72"/>
      <c r="KC202" s="72"/>
      <c r="KD202" s="72"/>
      <c r="KE202" s="72"/>
      <c r="KF202" s="72"/>
      <c r="KG202" s="72"/>
      <c r="KH202" s="72"/>
      <c r="KI202" s="72"/>
      <c r="KJ202" s="72"/>
      <c r="KK202" s="72"/>
      <c r="KL202" s="72"/>
      <c r="KM202" s="72"/>
      <c r="KN202" s="72"/>
      <c r="KO202" s="72"/>
      <c r="KP202" s="72"/>
      <c r="KQ202" s="72"/>
      <c r="KR202" s="72"/>
      <c r="KS202" s="72"/>
      <c r="KT202" s="72"/>
      <c r="KU202" s="72"/>
      <c r="KV202" s="72"/>
      <c r="KW202" s="72"/>
      <c r="KX202" s="72"/>
      <c r="KY202" s="72"/>
      <c r="KZ202" s="72"/>
      <c r="LA202" s="72"/>
      <c r="LB202" s="72"/>
      <c r="LC202" s="72"/>
      <c r="LD202" s="72"/>
      <c r="LE202" s="72"/>
      <c r="LF202" s="72"/>
      <c r="LG202" s="72"/>
      <c r="LH202" s="72"/>
      <c r="LI202" s="72"/>
      <c r="LJ202" s="72"/>
      <c r="LK202" s="72"/>
      <c r="LL202" s="72"/>
      <c r="LM202" s="72"/>
      <c r="LN202" s="72"/>
      <c r="LO202" s="72"/>
      <c r="LP202" s="72"/>
      <c r="LQ202" s="72"/>
      <c r="LR202" s="72"/>
      <c r="LS202" s="72"/>
      <c r="LT202" s="72"/>
      <c r="LU202" s="72"/>
      <c r="LV202" s="72"/>
      <c r="LW202" s="72"/>
      <c r="LX202" s="72"/>
      <c r="LY202" s="72"/>
      <c r="LZ202" s="72"/>
      <c r="MA202" s="72"/>
      <c r="MB202" s="72"/>
      <c r="MC202" s="72"/>
      <c r="MD202" s="72"/>
      <c r="ME202" s="72"/>
      <c r="MF202" s="72"/>
      <c r="MG202" s="72"/>
      <c r="MH202" s="72"/>
      <c r="MI202" s="72"/>
      <c r="MJ202" s="72"/>
      <c r="MK202" s="72"/>
      <c r="ML202" s="72"/>
      <c r="MM202" s="72"/>
      <c r="MN202" s="72"/>
      <c r="MO202" s="72"/>
      <c r="MP202" s="72"/>
      <c r="MQ202" s="72"/>
      <c r="MR202" s="72"/>
      <c r="MS202" s="72"/>
      <c r="MT202" s="72"/>
      <c r="MU202" s="72"/>
      <c r="MV202" s="72"/>
      <c r="MW202" s="72"/>
      <c r="MX202" s="72"/>
      <c r="MY202" s="72"/>
      <c r="MZ202" s="72"/>
      <c r="NA202" s="72"/>
      <c r="NB202" s="72"/>
      <c r="NC202" s="72"/>
      <c r="ND202" s="72"/>
      <c r="NE202" s="72"/>
      <c r="NF202" s="72"/>
      <c r="NG202" s="72"/>
      <c r="NH202" s="72"/>
      <c r="NI202" s="72"/>
      <c r="NJ202" s="72"/>
      <c r="NK202" s="72"/>
      <c r="NL202" s="72"/>
      <c r="NM202" s="72"/>
      <c r="NN202" s="72"/>
      <c r="NO202" s="72"/>
      <c r="NP202" s="72"/>
      <c r="NQ202" s="72"/>
      <c r="NR202" s="72"/>
      <c r="NS202" s="72"/>
      <c r="NT202" s="72"/>
      <c r="NU202" s="72"/>
      <c r="NV202" s="72"/>
      <c r="NW202" s="72"/>
      <c r="NX202" s="72"/>
      <c r="NY202" s="72"/>
      <c r="NZ202" s="72"/>
      <c r="OA202" s="72"/>
      <c r="OB202" s="72"/>
      <c r="OC202" s="72"/>
      <c r="OD202" s="72"/>
      <c r="OE202" s="72"/>
      <c r="OF202" s="72"/>
      <c r="OG202" s="72"/>
      <c r="OH202" s="72"/>
      <c r="OI202" s="72"/>
      <c r="OJ202" s="72"/>
      <c r="OK202" s="72"/>
      <c r="OL202" s="72"/>
      <c r="OM202" s="72"/>
      <c r="ON202" s="72"/>
      <c r="OO202" s="72"/>
      <c r="OP202" s="72"/>
      <c r="OQ202" s="72"/>
      <c r="OR202" s="72"/>
      <c r="OS202" s="72"/>
      <c r="OT202" s="72"/>
      <c r="OU202" s="72"/>
      <c r="OV202" s="72"/>
      <c r="OW202" s="72"/>
      <c r="OX202" s="72"/>
      <c r="OY202" s="72"/>
      <c r="OZ202" s="72"/>
      <c r="PA202" s="72"/>
      <c r="PB202" s="72"/>
      <c r="PC202" s="72"/>
      <c r="PD202" s="72"/>
      <c r="PE202" s="72"/>
      <c r="PF202" s="72"/>
      <c r="PG202" s="72"/>
      <c r="PH202" s="72"/>
      <c r="PI202" s="72"/>
      <c r="PJ202" s="72"/>
      <c r="PK202" s="72"/>
      <c r="PL202" s="72"/>
      <c r="PM202" s="72"/>
      <c r="PN202" s="72"/>
      <c r="PO202" s="72"/>
      <c r="PP202" s="72"/>
      <c r="PQ202" s="72"/>
      <c r="PR202" s="72"/>
      <c r="PS202" s="72"/>
      <c r="PT202" s="72"/>
      <c r="PU202" s="72"/>
      <c r="PV202" s="72"/>
      <c r="PW202" s="72"/>
      <c r="PX202" s="72"/>
      <c r="PY202" s="72"/>
      <c r="PZ202" s="72"/>
      <c r="QA202" s="72"/>
      <c r="QB202" s="72"/>
      <c r="QC202" s="72"/>
      <c r="QD202" s="72"/>
      <c r="QE202" s="72"/>
      <c r="QF202" s="72"/>
      <c r="QG202" s="72"/>
      <c r="QH202" s="72"/>
      <c r="QI202" s="72"/>
      <c r="QJ202" s="72"/>
      <c r="QK202" s="72"/>
      <c r="QL202" s="72"/>
      <c r="QM202" s="72"/>
      <c r="QN202" s="72"/>
      <c r="QO202" s="72"/>
      <c r="QP202" s="72"/>
      <c r="QQ202" s="72"/>
      <c r="QR202" s="72"/>
      <c r="QS202" s="72"/>
      <c r="QT202" s="72"/>
      <c r="QU202" s="72"/>
      <c r="QV202" s="72"/>
      <c r="QW202" s="72"/>
      <c r="QX202" s="72"/>
      <c r="QY202" s="72"/>
      <c r="QZ202" s="72"/>
      <c r="RA202" s="72"/>
      <c r="RB202" s="72"/>
      <c r="RC202" s="72"/>
      <c r="RD202" s="72"/>
      <c r="RE202" s="72"/>
      <c r="RF202" s="72"/>
      <c r="RG202" s="72"/>
      <c r="RH202" s="72"/>
      <c r="RI202" s="72"/>
      <c r="RJ202" s="72"/>
      <c r="RK202" s="72"/>
      <c r="RL202" s="72"/>
      <c r="RM202" s="72"/>
      <c r="RN202" s="72"/>
      <c r="RO202" s="72"/>
      <c r="RP202" s="72"/>
      <c r="RQ202" s="72"/>
      <c r="RR202" s="72"/>
      <c r="RS202" s="72"/>
      <c r="RT202" s="72"/>
      <c r="RU202" s="72"/>
      <c r="RV202" s="72"/>
      <c r="RW202" s="72"/>
      <c r="RX202" s="72"/>
      <c r="RY202" s="72"/>
      <c r="RZ202" s="72"/>
      <c r="SA202" s="72"/>
      <c r="SB202" s="72"/>
      <c r="SC202" s="72"/>
      <c r="SD202" s="72"/>
      <c r="SE202" s="72"/>
      <c r="SF202" s="72"/>
      <c r="SG202" s="72"/>
      <c r="SH202" s="72"/>
      <c r="SI202" s="72"/>
      <c r="SJ202" s="72"/>
      <c r="SK202" s="72"/>
      <c r="SL202" s="72"/>
      <c r="SM202" s="72"/>
      <c r="SN202" s="72"/>
      <c r="SO202" s="72"/>
      <c r="SP202" s="72"/>
      <c r="SQ202" s="72"/>
      <c r="SR202" s="72"/>
      <c r="SS202" s="72"/>
      <c r="ST202" s="72"/>
      <c r="SU202" s="72"/>
      <c r="SV202" s="72"/>
      <c r="SW202" s="72"/>
      <c r="SX202" s="72"/>
      <c r="SY202" s="72"/>
      <c r="SZ202" s="72"/>
      <c r="TA202" s="72"/>
      <c r="TB202" s="72"/>
      <c r="TC202" s="72"/>
      <c r="TD202" s="72"/>
      <c r="TE202" s="72"/>
      <c r="TF202" s="72"/>
      <c r="TG202" s="72"/>
      <c r="TH202" s="72"/>
      <c r="TI202" s="72"/>
      <c r="TJ202" s="72"/>
      <c r="TK202" s="72"/>
      <c r="TL202" s="72"/>
      <c r="TM202" s="72"/>
      <c r="TN202" s="72"/>
      <c r="TO202" s="72"/>
      <c r="TP202" s="72"/>
      <c r="TQ202" s="72"/>
      <c r="TR202" s="72"/>
      <c r="TS202" s="72"/>
      <c r="TT202" s="72"/>
      <c r="TU202" s="72"/>
      <c r="TV202" s="72"/>
      <c r="TW202" s="72"/>
      <c r="TX202" s="72"/>
      <c r="TY202" s="72"/>
      <c r="TZ202" s="72"/>
      <c r="UA202" s="72"/>
      <c r="UB202" s="72"/>
      <c r="UC202" s="72"/>
      <c r="UD202" s="72"/>
      <c r="UE202" s="72"/>
      <c r="UF202" s="72"/>
      <c r="UG202" s="72"/>
      <c r="UH202" s="72"/>
      <c r="UI202" s="72"/>
      <c r="UJ202" s="72"/>
      <c r="UK202" s="72"/>
      <c r="UL202" s="72"/>
      <c r="UM202" s="72"/>
      <c r="UN202" s="72"/>
      <c r="UO202" s="72"/>
      <c r="UP202" s="72"/>
      <c r="UQ202" s="72"/>
      <c r="UR202" s="72"/>
      <c r="US202" s="72"/>
      <c r="UT202" s="72"/>
      <c r="UU202" s="72"/>
      <c r="UV202" s="72"/>
      <c r="UW202" s="72"/>
      <c r="UX202" s="72"/>
      <c r="UY202" s="72"/>
      <c r="UZ202" s="72"/>
      <c r="VA202" s="72"/>
      <c r="VB202" s="72"/>
      <c r="VC202" s="72"/>
      <c r="VD202" s="72"/>
      <c r="VE202" s="72"/>
      <c r="VF202" s="72"/>
      <c r="VG202" s="72"/>
      <c r="VH202" s="72"/>
      <c r="VI202" s="72"/>
      <c r="VJ202" s="72"/>
      <c r="VK202" s="72"/>
      <c r="VL202" s="72"/>
      <c r="VM202" s="72"/>
      <c r="VN202" s="72"/>
      <c r="VO202" s="72"/>
      <c r="VP202" s="72"/>
      <c r="VQ202" s="72"/>
      <c r="VR202" s="72"/>
      <c r="VS202" s="72"/>
      <c r="VT202" s="72"/>
      <c r="VU202" s="72"/>
      <c r="VV202" s="72"/>
      <c r="VW202" s="72"/>
      <c r="VX202" s="72"/>
      <c r="VY202" s="72"/>
      <c r="VZ202" s="72"/>
      <c r="WA202" s="72"/>
      <c r="WB202" s="72"/>
      <c r="WC202" s="72"/>
      <c r="WD202" s="72"/>
      <c r="WE202" s="72"/>
      <c r="WF202" s="72"/>
      <c r="WG202" s="72"/>
      <c r="WH202" s="72"/>
      <c r="WI202" s="72"/>
      <c r="WJ202" s="72"/>
      <c r="WK202" s="72"/>
      <c r="WL202" s="72"/>
      <c r="WM202" s="72"/>
      <c r="WN202" s="72"/>
      <c r="WO202" s="72"/>
      <c r="WP202" s="72"/>
      <c r="WQ202" s="72"/>
      <c r="WR202" s="72"/>
      <c r="WS202" s="72"/>
      <c r="WT202" s="72"/>
      <c r="WU202" s="72"/>
      <c r="WV202" s="72"/>
      <c r="WW202" s="72"/>
      <c r="WX202" s="72"/>
      <c r="WY202" s="72"/>
      <c r="WZ202" s="72"/>
      <c r="XA202" s="72"/>
      <c r="XB202" s="72"/>
      <c r="XC202" s="72"/>
      <c r="XD202" s="72"/>
      <c r="XE202" s="72"/>
      <c r="XF202" s="72"/>
      <c r="XG202" s="72"/>
      <c r="XH202" s="72"/>
      <c r="XI202" s="72"/>
      <c r="XJ202" s="72"/>
      <c r="XK202" s="72"/>
      <c r="XL202" s="72"/>
      <c r="XM202" s="72"/>
      <c r="XN202" s="72"/>
      <c r="XO202" s="72"/>
      <c r="XP202" s="72"/>
      <c r="XQ202" s="72"/>
      <c r="XR202" s="72"/>
      <c r="XS202" s="72"/>
      <c r="XT202" s="72"/>
      <c r="XU202" s="72"/>
      <c r="XV202" s="72"/>
      <c r="XW202" s="72"/>
      <c r="XX202" s="72"/>
      <c r="XY202" s="72"/>
      <c r="XZ202" s="72"/>
      <c r="YA202" s="72"/>
      <c r="YB202" s="72"/>
      <c r="YC202" s="72"/>
      <c r="YD202" s="72"/>
      <c r="YE202" s="72"/>
      <c r="YF202" s="72"/>
      <c r="YG202" s="72"/>
      <c r="YH202" s="72"/>
      <c r="YI202" s="72"/>
      <c r="YJ202" s="72"/>
      <c r="YK202" s="72"/>
      <c r="YL202" s="72"/>
      <c r="YM202" s="72"/>
      <c r="YN202" s="72"/>
      <c r="YO202" s="72"/>
      <c r="YP202" s="72"/>
      <c r="YQ202" s="72"/>
      <c r="YR202" s="72"/>
      <c r="YS202" s="72"/>
      <c r="YT202" s="72"/>
      <c r="YU202" s="72"/>
      <c r="YV202" s="72"/>
      <c r="YW202" s="72"/>
      <c r="YX202" s="72"/>
      <c r="YY202" s="72"/>
      <c r="YZ202" s="72"/>
      <c r="ZA202" s="72"/>
      <c r="ZB202" s="72"/>
      <c r="ZC202" s="72"/>
      <c r="ZD202" s="72"/>
      <c r="ZE202" s="72"/>
      <c r="ZF202" s="72"/>
      <c r="ZG202" s="72"/>
      <c r="ZH202" s="72"/>
      <c r="ZI202" s="72"/>
      <c r="ZJ202" s="72"/>
      <c r="ZK202" s="72"/>
      <c r="ZL202" s="72"/>
      <c r="ZM202" s="72"/>
      <c r="ZN202" s="72"/>
      <c r="ZO202" s="72"/>
      <c r="ZP202" s="72"/>
      <c r="ZQ202" s="72"/>
      <c r="ZR202" s="72"/>
      <c r="ZS202" s="72"/>
      <c r="ZT202" s="72"/>
      <c r="ZU202" s="72"/>
      <c r="ZV202" s="72"/>
      <c r="ZW202" s="72"/>
      <c r="ZX202" s="72"/>
      <c r="ZY202" s="72"/>
      <c r="ZZ202" s="72"/>
      <c r="AAA202" s="72"/>
      <c r="AAB202" s="72"/>
      <c r="AAC202" s="72"/>
      <c r="AAD202" s="72"/>
      <c r="AAE202" s="72"/>
      <c r="AAF202" s="72"/>
      <c r="AAG202" s="72"/>
      <c r="AAH202" s="72"/>
      <c r="AAI202" s="72"/>
      <c r="AAJ202" s="72"/>
      <c r="AAK202" s="72"/>
      <c r="AAL202" s="72"/>
      <c r="AAM202" s="72"/>
      <c r="AAN202" s="72"/>
      <c r="AAO202" s="72"/>
      <c r="AAP202" s="72"/>
      <c r="AAQ202" s="72"/>
      <c r="AAR202" s="72"/>
      <c r="AAS202" s="72"/>
      <c r="AAT202" s="72"/>
      <c r="AAU202" s="72"/>
      <c r="AAV202" s="72"/>
      <c r="AAW202" s="72"/>
      <c r="AAX202" s="72"/>
      <c r="AAY202" s="72"/>
      <c r="AAZ202" s="72"/>
      <c r="ABA202" s="72"/>
      <c r="ABB202" s="72"/>
      <c r="ABC202" s="72"/>
      <c r="ABD202" s="72"/>
      <c r="ABE202" s="72"/>
      <c r="ABF202" s="72"/>
      <c r="ABG202" s="72"/>
      <c r="ABH202" s="72"/>
      <c r="ABI202" s="72"/>
      <c r="ABJ202" s="72"/>
      <c r="ABK202" s="72"/>
      <c r="ABL202" s="72"/>
      <c r="ABM202" s="72"/>
      <c r="ABN202" s="72"/>
      <c r="ABO202" s="72"/>
      <c r="ABP202" s="72"/>
      <c r="ABQ202" s="72"/>
      <c r="ABR202" s="72"/>
      <c r="ABS202" s="72"/>
      <c r="ABT202" s="72"/>
      <c r="ABU202" s="72"/>
      <c r="ABV202" s="72"/>
      <c r="ABW202" s="72"/>
      <c r="ABX202" s="72"/>
      <c r="ABY202" s="72"/>
      <c r="ABZ202" s="72"/>
      <c r="ACA202" s="72"/>
      <c r="ACB202" s="72"/>
      <c r="ACC202" s="72"/>
      <c r="ACD202" s="72"/>
      <c r="ACE202" s="72"/>
      <c r="ACF202" s="72"/>
      <c r="ACG202" s="72"/>
      <c r="ACH202" s="72"/>
      <c r="ACI202" s="72"/>
      <c r="ACJ202" s="72"/>
      <c r="ACK202" s="72"/>
      <c r="ACL202" s="72"/>
      <c r="ACM202" s="72"/>
      <c r="ACN202" s="72"/>
      <c r="ACO202" s="72"/>
      <c r="ACP202" s="72"/>
      <c r="ACQ202" s="72"/>
      <c r="ACR202" s="72"/>
      <c r="ACS202" s="72"/>
      <c r="ACT202" s="72"/>
      <c r="ACU202" s="72"/>
      <c r="ACV202" s="72"/>
      <c r="ACW202" s="72"/>
      <c r="ACX202" s="72"/>
      <c r="ACY202" s="72"/>
      <c r="ACZ202" s="72"/>
      <c r="ADA202" s="72"/>
      <c r="ADB202" s="72"/>
      <c r="ADC202" s="72"/>
      <c r="ADD202" s="72"/>
      <c r="ADE202" s="72"/>
      <c r="ADF202" s="72"/>
      <c r="ADG202" s="72"/>
      <c r="ADH202" s="72"/>
      <c r="ADI202" s="72"/>
      <c r="ADJ202" s="72"/>
      <c r="ADK202" s="72"/>
      <c r="ADL202" s="72"/>
      <c r="ADM202" s="72"/>
      <c r="ADN202" s="72"/>
      <c r="ADO202" s="72"/>
      <c r="ADP202" s="72"/>
      <c r="ADQ202" s="72"/>
      <c r="ADR202" s="72"/>
      <c r="ADS202" s="72"/>
      <c r="ADT202" s="72"/>
      <c r="ADU202" s="72"/>
      <c r="ADV202" s="72"/>
      <c r="ADW202" s="72"/>
      <c r="ADX202" s="72"/>
      <c r="ADY202" s="72"/>
      <c r="ADZ202" s="72"/>
      <c r="AEA202" s="72"/>
      <c r="AEB202" s="72"/>
      <c r="AEC202" s="72"/>
      <c r="AED202" s="72"/>
      <c r="AEE202" s="72"/>
      <c r="AEF202" s="72"/>
      <c r="AEG202" s="72"/>
      <c r="AEH202" s="72"/>
      <c r="AEI202" s="72"/>
      <c r="AEJ202" s="72"/>
      <c r="AEK202" s="72"/>
      <c r="AEL202" s="72"/>
      <c r="AEM202" s="72"/>
      <c r="AEN202" s="72"/>
      <c r="AEO202" s="72"/>
      <c r="AEP202" s="72"/>
      <c r="AEQ202" s="72"/>
      <c r="AER202" s="72"/>
      <c r="AES202" s="72"/>
      <c r="AET202" s="72"/>
      <c r="AEU202" s="72"/>
      <c r="AEV202" s="72"/>
      <c r="AEW202" s="72"/>
      <c r="AEX202" s="72"/>
      <c r="AEY202" s="72"/>
      <c r="AEZ202" s="72"/>
      <c r="AFA202" s="72"/>
      <c r="AFB202" s="72"/>
      <c r="AFC202" s="72"/>
      <c r="AFD202" s="72"/>
      <c r="AFE202" s="72"/>
      <c r="AFF202" s="72"/>
      <c r="AFG202" s="72"/>
      <c r="AFH202" s="72"/>
      <c r="AFI202" s="72"/>
      <c r="AFJ202" s="72"/>
      <c r="AFK202" s="72"/>
      <c r="AFL202" s="72"/>
      <c r="AFM202" s="72"/>
      <c r="AFN202" s="72"/>
      <c r="AFO202" s="72"/>
      <c r="AFP202" s="72"/>
      <c r="AFQ202" s="72"/>
      <c r="AFR202" s="72"/>
      <c r="AFS202" s="72"/>
      <c r="AFT202" s="72"/>
      <c r="AFU202" s="72"/>
      <c r="AFV202" s="72"/>
      <c r="AFW202" s="72"/>
      <c r="AFX202" s="72"/>
      <c r="AFY202" s="72"/>
      <c r="AFZ202" s="72"/>
      <c r="AGA202" s="72"/>
      <c r="AGB202" s="72"/>
      <c r="AGC202" s="72"/>
      <c r="AGD202" s="72"/>
      <c r="AGE202" s="72"/>
      <c r="AGF202" s="72"/>
      <c r="AGG202" s="72"/>
      <c r="AGH202" s="72"/>
      <c r="AGI202" s="72"/>
      <c r="AGJ202" s="72"/>
      <c r="AGK202" s="72"/>
      <c r="AGL202" s="72"/>
      <c r="AGM202" s="72"/>
      <c r="AGN202" s="72"/>
      <c r="AGO202" s="72"/>
      <c r="AGP202" s="72"/>
      <c r="AGQ202" s="72"/>
      <c r="AGR202" s="72"/>
      <c r="AGS202" s="72"/>
      <c r="AGT202" s="72"/>
      <c r="AGU202" s="72"/>
      <c r="AGV202" s="72"/>
      <c r="AGW202" s="72"/>
      <c r="AGX202" s="72"/>
      <c r="AGY202" s="72"/>
      <c r="AGZ202" s="72"/>
      <c r="AHA202" s="72"/>
      <c r="AHB202" s="72"/>
      <c r="AHC202" s="72"/>
      <c r="AHD202" s="72"/>
      <c r="AHE202" s="72"/>
      <c r="AHF202" s="72"/>
      <c r="AHG202" s="72"/>
      <c r="AHH202" s="72"/>
      <c r="AHI202" s="72"/>
      <c r="AHJ202" s="72"/>
      <c r="AHK202" s="72"/>
      <c r="AHL202" s="72"/>
      <c r="AHM202" s="72"/>
      <c r="AHN202" s="72"/>
      <c r="AHO202" s="72"/>
      <c r="AHP202" s="72"/>
      <c r="AHQ202" s="72"/>
      <c r="AHR202" s="72"/>
      <c r="AHS202" s="72"/>
      <c r="AHT202" s="72"/>
      <c r="AHU202" s="72"/>
      <c r="AHV202" s="72"/>
      <c r="AHW202" s="72"/>
      <c r="AHX202" s="72"/>
      <c r="AHY202" s="72"/>
      <c r="AHZ202" s="72"/>
      <c r="AIA202" s="72"/>
      <c r="AIB202" s="72"/>
      <c r="AIC202" s="72"/>
      <c r="AID202" s="72"/>
      <c r="AIE202" s="72"/>
      <c r="AIF202" s="72"/>
      <c r="AIG202" s="72"/>
      <c r="AIH202" s="72"/>
      <c r="AII202" s="72"/>
      <c r="AIJ202" s="72"/>
      <c r="AIK202" s="72"/>
      <c r="AIL202" s="72"/>
      <c r="AIM202" s="72"/>
      <c r="AIN202" s="72"/>
      <c r="AIO202" s="72"/>
      <c r="AIP202" s="72"/>
      <c r="AIQ202" s="72"/>
      <c r="AIR202" s="72"/>
      <c r="AIS202" s="72"/>
      <c r="AIT202" s="72"/>
      <c r="AIU202" s="72"/>
      <c r="AIV202" s="72"/>
      <c r="AIW202" s="72"/>
      <c r="AIX202" s="72"/>
      <c r="AIY202" s="72"/>
      <c r="AIZ202" s="72"/>
      <c r="AJA202" s="72"/>
      <c r="AJB202" s="72"/>
      <c r="AJC202" s="72"/>
      <c r="AJD202" s="72"/>
      <c r="AJE202" s="72"/>
      <c r="AJF202" s="72"/>
      <c r="AJG202" s="72"/>
      <c r="AJH202" s="72"/>
      <c r="AJI202" s="72"/>
      <c r="AJJ202" s="72"/>
      <c r="AJK202" s="72"/>
      <c r="AJL202" s="72"/>
      <c r="AJM202" s="72"/>
      <c r="AJN202" s="72"/>
      <c r="AJO202" s="72"/>
      <c r="AJP202" s="72"/>
      <c r="AJQ202" s="72"/>
      <c r="AJR202" s="72"/>
      <c r="AJS202" s="72"/>
      <c r="AJT202" s="72"/>
      <c r="AJU202" s="72"/>
      <c r="AJV202" s="72"/>
      <c r="AJW202" s="72"/>
      <c r="AJX202" s="72"/>
      <c r="AJY202" s="72"/>
      <c r="AJZ202" s="72"/>
      <c r="AKA202" s="72"/>
      <c r="AKB202" s="72"/>
      <c r="AKC202" s="72"/>
      <c r="AKD202" s="72"/>
      <c r="AKE202" s="72"/>
      <c r="AKF202" s="72"/>
      <c r="AKG202" s="72"/>
      <c r="AKH202" s="72"/>
      <c r="AKI202" s="72"/>
      <c r="AKJ202" s="72"/>
      <c r="AKK202" s="72"/>
      <c r="AKL202" s="72"/>
      <c r="AKM202" s="72"/>
      <c r="AKN202" s="72"/>
      <c r="AKO202" s="72"/>
      <c r="AKP202" s="72"/>
      <c r="AKQ202" s="72"/>
      <c r="AKR202" s="72"/>
      <c r="AKS202" s="72"/>
      <c r="AKT202" s="72"/>
      <c r="AKU202" s="72"/>
      <c r="AKV202" s="72"/>
      <c r="AKW202" s="72"/>
      <c r="AKX202" s="72"/>
      <c r="AKY202" s="72"/>
      <c r="AKZ202" s="72"/>
      <c r="ALA202" s="72"/>
      <c r="ALB202" s="72"/>
      <c r="ALC202" s="72"/>
      <c r="ALD202" s="72"/>
      <c r="ALE202" s="72"/>
      <c r="ALF202" s="72"/>
      <c r="ALG202" s="72"/>
      <c r="ALH202" s="72"/>
      <c r="ALI202" s="72"/>
      <c r="ALJ202" s="72"/>
      <c r="ALK202" s="72"/>
      <c r="ALL202" s="72"/>
      <c r="ALM202" s="72"/>
      <c r="ALN202" s="72"/>
      <c r="ALO202" s="72"/>
      <c r="ALP202" s="72"/>
      <c r="ALQ202" s="72"/>
      <c r="ALR202" s="72"/>
      <c r="ALS202" s="72"/>
      <c r="ALT202" s="72"/>
      <c r="ALU202" s="72"/>
      <c r="ALV202" s="72"/>
      <c r="ALW202" s="72"/>
      <c r="ALX202" s="72"/>
      <c r="ALY202" s="72"/>
      <c r="ALZ202" s="72"/>
      <c r="AMA202" s="72"/>
      <c r="AMB202" s="72"/>
      <c r="AMC202" s="72"/>
      <c r="AMD202" s="72"/>
      <c r="AME202" s="72"/>
      <c r="AMF202" s="72"/>
      <c r="AMG202" s="72"/>
      <c r="AMH202" s="72"/>
      <c r="AMI202" s="72"/>
      <c r="AMJ202" s="72"/>
      <c r="AMK202" s="72"/>
      <c r="AML202" s="72"/>
      <c r="AMM202" s="72"/>
      <c r="AMN202" s="72"/>
      <c r="AMO202" s="72"/>
      <c r="AMP202" s="72"/>
      <c r="AMQ202" s="72"/>
      <c r="AMR202" s="72"/>
      <c r="AMS202" s="72"/>
      <c r="AMT202" s="72"/>
      <c r="AMU202" s="72"/>
      <c r="AMV202" s="72"/>
      <c r="AMW202" s="72"/>
      <c r="AMX202" s="72"/>
      <c r="AMY202" s="72"/>
      <c r="AMZ202" s="72"/>
      <c r="ANA202" s="72"/>
      <c r="ANB202" s="72"/>
      <c r="ANC202" s="72"/>
      <c r="AND202" s="72"/>
      <c r="ANE202" s="72"/>
      <c r="ANF202" s="72"/>
      <c r="ANG202" s="72"/>
      <c r="ANH202" s="72"/>
      <c r="ANI202" s="72"/>
      <c r="ANJ202" s="72"/>
      <c r="ANK202" s="72"/>
      <c r="ANL202" s="72"/>
      <c r="ANM202" s="72"/>
      <c r="ANN202" s="72"/>
      <c r="ANO202" s="72"/>
      <c r="ANP202" s="72"/>
      <c r="ANQ202" s="72"/>
      <c r="ANR202" s="72"/>
      <c r="ANS202" s="72"/>
      <c r="ANT202" s="72"/>
      <c r="ANU202" s="72"/>
      <c r="ANV202" s="72"/>
      <c r="ANW202" s="72"/>
      <c r="ANX202" s="72"/>
      <c r="ANY202" s="72"/>
      <c r="ANZ202" s="72"/>
      <c r="AOA202" s="72"/>
      <c r="AOB202" s="72"/>
      <c r="AOC202" s="72"/>
      <c r="AOD202" s="72"/>
      <c r="AOE202" s="72"/>
      <c r="AOF202" s="72"/>
      <c r="AOG202" s="72"/>
      <c r="AOH202" s="72"/>
      <c r="AOI202" s="72"/>
      <c r="AOJ202" s="72"/>
      <c r="AOK202" s="72"/>
      <c r="AOL202" s="72"/>
      <c r="AOM202" s="72"/>
      <c r="AON202" s="72"/>
      <c r="AOO202" s="72"/>
      <c r="AOP202" s="72"/>
      <c r="AOQ202" s="72"/>
      <c r="AOR202" s="72"/>
      <c r="AOS202" s="72"/>
      <c r="AOT202" s="72"/>
      <c r="AOU202" s="72"/>
      <c r="AOV202" s="72"/>
      <c r="AOW202" s="72"/>
      <c r="AOX202" s="72"/>
      <c r="AOY202" s="72"/>
      <c r="AOZ202" s="72"/>
      <c r="APA202" s="72"/>
      <c r="APB202" s="72"/>
      <c r="APC202" s="72"/>
      <c r="APD202" s="72"/>
      <c r="APE202" s="72"/>
      <c r="APF202" s="72"/>
      <c r="APG202" s="72"/>
      <c r="APH202" s="72"/>
      <c r="API202" s="72"/>
      <c r="APJ202" s="72"/>
      <c r="APK202" s="72"/>
      <c r="APL202" s="72"/>
      <c r="APM202" s="72"/>
      <c r="APN202" s="72"/>
      <c r="APO202" s="72"/>
      <c r="APP202" s="72"/>
      <c r="APQ202" s="72"/>
      <c r="APR202" s="72"/>
      <c r="APS202" s="72"/>
      <c r="APT202" s="72"/>
      <c r="APU202" s="72"/>
      <c r="APV202" s="72"/>
      <c r="APW202" s="72"/>
      <c r="APX202" s="72"/>
      <c r="APY202" s="72"/>
      <c r="APZ202" s="72"/>
      <c r="AQA202" s="72"/>
      <c r="AQB202" s="72"/>
      <c r="AQC202" s="72"/>
      <c r="AQD202" s="72"/>
      <c r="AQE202" s="72"/>
      <c r="AQF202" s="72"/>
      <c r="AQG202" s="72"/>
      <c r="AQH202" s="72"/>
      <c r="AQI202" s="72"/>
      <c r="AQJ202" s="72"/>
      <c r="AQK202" s="72"/>
      <c r="AQL202" s="72"/>
      <c r="AQM202" s="72"/>
      <c r="AQN202" s="72"/>
      <c r="AQO202" s="72"/>
      <c r="AQP202" s="72"/>
      <c r="AQQ202" s="72"/>
      <c r="AQR202" s="72"/>
      <c r="AQS202" s="72"/>
      <c r="AQT202" s="72"/>
      <c r="AQU202" s="72"/>
      <c r="AQV202" s="72"/>
      <c r="AQW202" s="72"/>
      <c r="AQX202" s="72"/>
      <c r="AQY202" s="72"/>
      <c r="AQZ202" s="72"/>
      <c r="ARA202" s="72"/>
      <c r="ARB202" s="72"/>
      <c r="ARC202" s="72"/>
      <c r="ARD202" s="72"/>
      <c r="ARE202" s="72"/>
      <c r="ARF202" s="72"/>
      <c r="ARG202" s="72"/>
      <c r="ARH202" s="72"/>
      <c r="ARI202" s="72"/>
      <c r="ARJ202" s="72"/>
      <c r="ARK202" s="72"/>
      <c r="ARL202" s="72"/>
      <c r="ARM202" s="72"/>
      <c r="ARN202" s="72"/>
      <c r="ARO202" s="72"/>
      <c r="ARP202" s="72"/>
      <c r="ARQ202" s="72"/>
      <c r="ARR202" s="72"/>
      <c r="ARS202" s="72"/>
      <c r="ART202" s="72"/>
      <c r="ARU202" s="72"/>
      <c r="ARV202" s="72"/>
      <c r="ARW202" s="72"/>
      <c r="ARX202" s="72"/>
      <c r="ARY202" s="72"/>
      <c r="ARZ202" s="72"/>
      <c r="ASA202" s="72"/>
      <c r="ASB202" s="72"/>
      <c r="ASC202" s="72"/>
      <c r="ASD202" s="72"/>
      <c r="ASE202" s="72"/>
      <c r="ASF202" s="72"/>
      <c r="ASG202" s="72"/>
      <c r="ASH202" s="72"/>
      <c r="ASI202" s="72"/>
      <c r="ASJ202" s="72"/>
      <c r="ASK202" s="72"/>
      <c r="ASL202" s="72"/>
      <c r="ASM202" s="72"/>
      <c r="ASN202" s="72"/>
      <c r="ASO202" s="72"/>
      <c r="ASP202" s="72"/>
      <c r="ASQ202" s="72"/>
      <c r="ASR202" s="72"/>
      <c r="ASS202" s="72"/>
      <c r="AST202" s="72"/>
      <c r="ASU202" s="72"/>
      <c r="ASV202" s="72"/>
      <c r="ASW202" s="72"/>
      <c r="ASX202" s="72"/>
      <c r="ASY202" s="72"/>
      <c r="ASZ202" s="72"/>
      <c r="ATA202" s="72"/>
      <c r="ATB202" s="72"/>
      <c r="ATC202" s="72"/>
      <c r="ATD202" s="72"/>
      <c r="ATE202" s="72"/>
      <c r="ATF202" s="72"/>
      <c r="ATG202" s="72"/>
      <c r="ATH202" s="72"/>
      <c r="ATI202" s="72"/>
      <c r="ATJ202" s="72"/>
      <c r="ATK202" s="72"/>
      <c r="ATL202" s="72"/>
      <c r="ATM202" s="72"/>
      <c r="ATN202" s="72"/>
      <c r="ATO202" s="72"/>
      <c r="ATP202" s="72"/>
      <c r="ATQ202" s="72"/>
      <c r="ATR202" s="72"/>
      <c r="ATS202" s="72"/>
      <c r="ATT202" s="72"/>
      <c r="ATU202" s="72"/>
      <c r="ATV202" s="72"/>
      <c r="ATW202" s="72"/>
      <c r="ATX202" s="72"/>
      <c r="ATY202" s="72"/>
      <c r="ATZ202" s="72"/>
      <c r="AUA202" s="72"/>
      <c r="AUB202" s="72"/>
      <c r="AUC202" s="72"/>
      <c r="AUD202" s="72"/>
      <c r="AUE202" s="72"/>
      <c r="AUF202" s="72"/>
      <c r="AUG202" s="72"/>
      <c r="AUH202" s="72"/>
      <c r="AUI202" s="72"/>
      <c r="AUJ202" s="72"/>
      <c r="AUK202" s="72"/>
      <c r="AUL202" s="72"/>
      <c r="AUM202" s="72"/>
      <c r="AUN202" s="72"/>
      <c r="AUO202" s="72"/>
      <c r="AUP202" s="72"/>
      <c r="AUQ202" s="72"/>
      <c r="AUR202" s="72"/>
      <c r="AUS202" s="72"/>
      <c r="AUT202" s="72"/>
      <c r="AUU202" s="72"/>
      <c r="AUV202" s="72"/>
      <c r="AUW202" s="72"/>
      <c r="AUX202" s="72"/>
      <c r="AUY202" s="72"/>
      <c r="AUZ202" s="72"/>
      <c r="AVA202" s="72"/>
      <c r="AVB202" s="72"/>
      <c r="AVC202" s="72"/>
      <c r="AVD202" s="72"/>
      <c r="AVE202" s="72"/>
      <c r="AVF202" s="72"/>
      <c r="AVG202" s="72"/>
      <c r="AVH202" s="72"/>
      <c r="AVI202" s="72"/>
      <c r="AVJ202" s="72"/>
      <c r="AVK202" s="72"/>
      <c r="AVL202" s="72"/>
      <c r="AVM202" s="72"/>
      <c r="AVN202" s="72"/>
      <c r="AVO202" s="72"/>
      <c r="AVP202" s="72"/>
      <c r="AVQ202" s="72"/>
      <c r="AVR202" s="72"/>
      <c r="AVS202" s="72"/>
      <c r="AVT202" s="72"/>
      <c r="AVU202" s="72"/>
      <c r="AVV202" s="72"/>
      <c r="AVW202" s="72"/>
      <c r="AVX202" s="72"/>
      <c r="AVY202" s="72"/>
      <c r="AVZ202" s="72"/>
      <c r="AWA202" s="72"/>
      <c r="AWB202" s="72"/>
      <c r="AWC202" s="72"/>
      <c r="AWD202" s="72"/>
      <c r="AWE202" s="72"/>
      <c r="AWF202" s="72"/>
      <c r="AWG202" s="72"/>
      <c r="AWH202" s="72"/>
      <c r="AWI202" s="72"/>
      <c r="AWJ202" s="72"/>
      <c r="AWK202" s="72"/>
      <c r="AWL202" s="72"/>
      <c r="AWM202" s="72"/>
      <c r="AWN202" s="72"/>
      <c r="AWO202" s="72"/>
      <c r="AWP202" s="72"/>
      <c r="AWQ202" s="72"/>
      <c r="AWR202" s="72"/>
      <c r="AWS202" s="72"/>
      <c r="AWT202" s="72"/>
      <c r="AWU202" s="72"/>
      <c r="AWV202" s="72"/>
      <c r="AWW202" s="72"/>
      <c r="AWX202" s="72"/>
      <c r="AWY202" s="72"/>
      <c r="AWZ202" s="72"/>
      <c r="AXA202" s="72"/>
      <c r="AXB202" s="72"/>
      <c r="AXC202" s="72"/>
      <c r="AXD202" s="72"/>
      <c r="AXE202" s="72"/>
      <c r="AXF202" s="72"/>
      <c r="AXG202" s="72"/>
      <c r="AXH202" s="72"/>
      <c r="AXI202" s="72"/>
      <c r="AXJ202" s="72"/>
      <c r="AXK202" s="72"/>
      <c r="AXL202" s="72"/>
      <c r="AXM202" s="72"/>
      <c r="AXN202" s="72"/>
      <c r="AXO202" s="72"/>
      <c r="AXP202" s="72"/>
      <c r="AXQ202" s="72"/>
      <c r="AXR202" s="72"/>
      <c r="AXS202" s="72"/>
      <c r="AXT202" s="72"/>
      <c r="AXU202" s="72"/>
      <c r="AXV202" s="72"/>
      <c r="AXW202" s="72"/>
      <c r="AXX202" s="72"/>
      <c r="AXY202" s="72"/>
      <c r="AXZ202" s="72"/>
      <c r="AYA202" s="72"/>
      <c r="AYB202" s="72"/>
      <c r="AYC202" s="72"/>
      <c r="AYD202" s="72"/>
      <c r="AYE202" s="72"/>
      <c r="AYF202" s="72"/>
      <c r="AYG202" s="72"/>
      <c r="AYH202" s="72"/>
      <c r="AYI202" s="72"/>
      <c r="AYJ202" s="72"/>
      <c r="AYK202" s="72"/>
      <c r="AYL202" s="72"/>
      <c r="AYM202" s="72"/>
      <c r="AYN202" s="72"/>
      <c r="AYO202" s="72"/>
      <c r="AYP202" s="72"/>
      <c r="AYQ202" s="72"/>
      <c r="AYR202" s="72"/>
      <c r="AYS202" s="72"/>
      <c r="AYT202" s="72"/>
      <c r="AYU202" s="72"/>
      <c r="AYV202" s="72"/>
      <c r="AYW202" s="72"/>
      <c r="AYX202" s="72"/>
      <c r="AYY202" s="72"/>
      <c r="AYZ202" s="72"/>
      <c r="AZA202" s="72"/>
      <c r="AZB202" s="72"/>
      <c r="AZC202" s="72"/>
      <c r="AZD202" s="72"/>
      <c r="AZE202" s="72"/>
      <c r="AZF202" s="72"/>
      <c r="AZG202" s="72"/>
      <c r="AZH202" s="72"/>
      <c r="AZI202" s="72"/>
      <c r="AZJ202" s="72"/>
      <c r="AZK202" s="72"/>
      <c r="AZL202" s="72"/>
      <c r="AZM202" s="72"/>
      <c r="AZN202" s="72"/>
      <c r="AZO202" s="72"/>
      <c r="AZP202" s="72"/>
      <c r="AZQ202" s="72"/>
      <c r="AZR202" s="72"/>
      <c r="AZS202" s="72"/>
      <c r="AZT202" s="72"/>
      <c r="AZU202" s="72"/>
      <c r="AZV202" s="72"/>
      <c r="AZW202" s="72"/>
      <c r="AZX202" s="72"/>
      <c r="AZY202" s="72"/>
      <c r="AZZ202" s="72"/>
      <c r="BAA202" s="72"/>
      <c r="BAB202" s="72"/>
      <c r="BAC202" s="72"/>
      <c r="BAD202" s="72"/>
      <c r="BAE202" s="72"/>
      <c r="BAF202" s="72"/>
      <c r="BAG202" s="72"/>
      <c r="BAH202" s="72"/>
      <c r="BAI202" s="72"/>
      <c r="BAJ202" s="72"/>
      <c r="BAK202" s="72"/>
      <c r="BAL202" s="72"/>
      <c r="BAM202" s="72"/>
      <c r="BAN202" s="72"/>
      <c r="BAO202" s="72"/>
      <c r="BAP202" s="72"/>
      <c r="BAQ202" s="72"/>
      <c r="BAR202" s="72"/>
      <c r="BAS202" s="72"/>
      <c r="BAT202" s="72"/>
      <c r="BAU202" s="72"/>
      <c r="BAV202" s="72"/>
      <c r="BAW202" s="72"/>
      <c r="BAX202" s="72"/>
      <c r="BAY202" s="72"/>
      <c r="BAZ202" s="72"/>
      <c r="BBA202" s="72"/>
      <c r="BBB202" s="72"/>
      <c r="BBC202" s="72"/>
      <c r="BBD202" s="72"/>
      <c r="BBE202" s="72"/>
      <c r="BBF202" s="72"/>
      <c r="BBG202" s="72"/>
      <c r="BBH202" s="72"/>
      <c r="BBI202" s="72"/>
      <c r="BBJ202" s="72"/>
      <c r="BBK202" s="72"/>
      <c r="BBL202" s="72"/>
      <c r="BBM202" s="72"/>
      <c r="BBN202" s="72"/>
      <c r="BBO202" s="72"/>
      <c r="BBP202" s="72"/>
      <c r="BBQ202" s="72"/>
      <c r="BBR202" s="72"/>
      <c r="BBS202" s="72"/>
      <c r="BBT202" s="72"/>
      <c r="BBU202" s="72"/>
      <c r="BBV202" s="72"/>
      <c r="BBW202" s="72"/>
      <c r="BBX202" s="72"/>
      <c r="BBY202" s="72"/>
      <c r="BBZ202" s="72"/>
      <c r="BCA202" s="72"/>
      <c r="BCB202" s="72"/>
      <c r="BCC202" s="72"/>
      <c r="BCD202" s="72"/>
      <c r="BCE202" s="72"/>
      <c r="BCF202" s="72"/>
      <c r="BCG202" s="72"/>
      <c r="BCH202" s="72"/>
      <c r="BCI202" s="72"/>
      <c r="BCJ202" s="72"/>
      <c r="BCK202" s="72"/>
      <c r="BCL202" s="72"/>
      <c r="BCM202" s="72"/>
      <c r="BCN202" s="72"/>
      <c r="BCO202" s="72"/>
      <c r="BCP202" s="72"/>
      <c r="BCQ202" s="72"/>
      <c r="BCR202" s="72"/>
      <c r="BCS202" s="72"/>
      <c r="BCT202" s="72"/>
      <c r="BCU202" s="72"/>
      <c r="BCV202" s="72"/>
      <c r="BCW202" s="72"/>
      <c r="BCX202" s="72"/>
      <c r="BCY202" s="72"/>
      <c r="BCZ202" s="72"/>
      <c r="BDA202" s="72"/>
      <c r="BDB202" s="72"/>
      <c r="BDC202" s="72"/>
      <c r="BDD202" s="72"/>
      <c r="BDE202" s="72"/>
      <c r="BDF202" s="72"/>
      <c r="BDG202" s="72"/>
      <c r="BDH202" s="72"/>
      <c r="BDI202" s="72"/>
      <c r="BDJ202" s="72"/>
      <c r="BDK202" s="72"/>
      <c r="BDL202" s="72"/>
      <c r="BDM202" s="72"/>
      <c r="BDN202" s="72"/>
      <c r="BDO202" s="72"/>
      <c r="BDP202" s="72"/>
      <c r="BDQ202" s="72"/>
      <c r="BDR202" s="72"/>
      <c r="BDS202" s="72"/>
      <c r="BDT202" s="72"/>
      <c r="BDU202" s="72"/>
      <c r="BDV202" s="72"/>
      <c r="BDW202" s="72"/>
      <c r="BDX202" s="72"/>
      <c r="BDY202" s="72"/>
      <c r="BDZ202" s="72"/>
      <c r="BEA202" s="72"/>
      <c r="BEB202" s="72"/>
      <c r="BEC202" s="72"/>
      <c r="BED202" s="72"/>
      <c r="BEE202" s="72"/>
      <c r="BEF202" s="72"/>
      <c r="BEG202" s="72"/>
      <c r="BEH202" s="72"/>
      <c r="BEI202" s="72"/>
      <c r="BEJ202" s="72"/>
      <c r="BEK202" s="72"/>
      <c r="BEL202" s="72"/>
      <c r="BEM202" s="72"/>
      <c r="BEN202" s="72"/>
      <c r="BEO202" s="72"/>
      <c r="BEP202" s="72"/>
      <c r="BEQ202" s="72"/>
      <c r="BER202" s="72"/>
      <c r="BES202" s="72"/>
      <c r="BET202" s="72"/>
      <c r="BEU202" s="72"/>
      <c r="BEV202" s="72"/>
      <c r="BEW202" s="72"/>
      <c r="BEX202" s="72"/>
      <c r="BEY202" s="72"/>
      <c r="BEZ202" s="72"/>
      <c r="BFA202" s="72"/>
      <c r="BFB202" s="72"/>
      <c r="BFC202" s="72"/>
      <c r="BFD202" s="72"/>
      <c r="BFE202" s="72"/>
      <c r="BFF202" s="72"/>
      <c r="BFG202" s="72"/>
      <c r="BFH202" s="72"/>
      <c r="BFI202" s="72"/>
      <c r="BFJ202" s="72"/>
      <c r="BFK202" s="72"/>
      <c r="BFL202" s="72"/>
      <c r="BFM202" s="72"/>
      <c r="BFN202" s="72"/>
      <c r="BFO202" s="72"/>
      <c r="BFP202" s="72"/>
      <c r="BFQ202" s="72"/>
      <c r="BFR202" s="72"/>
      <c r="BFS202" s="72"/>
      <c r="BFT202" s="72"/>
      <c r="BFU202" s="72"/>
      <c r="BFV202" s="72"/>
      <c r="BFW202" s="72"/>
      <c r="BFX202" s="72"/>
      <c r="BFY202" s="72"/>
      <c r="BFZ202" s="72"/>
      <c r="BGA202" s="72"/>
      <c r="BGB202" s="72"/>
      <c r="BGC202" s="72"/>
      <c r="BGD202" s="72"/>
      <c r="BGE202" s="72"/>
      <c r="BGF202" s="72"/>
      <c r="BGG202" s="72"/>
      <c r="BGH202" s="72"/>
      <c r="BGI202" s="72"/>
      <c r="BGJ202" s="72"/>
      <c r="BGK202" s="72"/>
      <c r="BGL202" s="72"/>
      <c r="BGM202" s="72"/>
      <c r="BGN202" s="72"/>
      <c r="BGO202" s="72"/>
      <c r="BGP202" s="72"/>
      <c r="BGQ202" s="72"/>
      <c r="BGR202" s="72"/>
      <c r="BGS202" s="72"/>
      <c r="BGT202" s="72"/>
      <c r="BGU202" s="72"/>
      <c r="BGV202" s="72"/>
      <c r="BGW202" s="72"/>
      <c r="BGX202" s="72"/>
      <c r="BGY202" s="72"/>
      <c r="BGZ202" s="72"/>
      <c r="BHA202" s="72"/>
      <c r="BHB202" s="72"/>
      <c r="BHC202" s="72"/>
      <c r="BHD202" s="72"/>
      <c r="BHE202" s="72"/>
      <c r="BHF202" s="72"/>
      <c r="BHG202" s="72"/>
      <c r="BHH202" s="72"/>
      <c r="BHI202" s="72"/>
      <c r="BHJ202" s="72"/>
      <c r="BHK202" s="72"/>
      <c r="BHL202" s="72"/>
      <c r="BHM202" s="72"/>
      <c r="BHN202" s="72"/>
      <c r="BHO202" s="72"/>
      <c r="BHP202" s="72"/>
      <c r="BHQ202" s="72"/>
      <c r="BHR202" s="72"/>
      <c r="BHS202" s="72"/>
      <c r="BHT202" s="72"/>
      <c r="BHU202" s="72"/>
      <c r="BHV202" s="72"/>
      <c r="BHW202" s="72"/>
      <c r="BHX202" s="72"/>
      <c r="BHY202" s="72"/>
      <c r="BHZ202" s="72"/>
      <c r="BIA202" s="72"/>
      <c r="BIB202" s="72"/>
      <c r="BIC202" s="72"/>
      <c r="BID202" s="72"/>
      <c r="BIE202" s="72"/>
      <c r="BIF202" s="72"/>
      <c r="BIG202" s="72"/>
      <c r="BIH202" s="72"/>
      <c r="BII202" s="72"/>
      <c r="BIJ202" s="72"/>
      <c r="BIK202" s="72"/>
      <c r="BIL202" s="72"/>
      <c r="BIM202" s="72"/>
      <c r="BIN202" s="72"/>
      <c r="BIO202" s="72"/>
      <c r="BIP202" s="72"/>
      <c r="BIQ202" s="72"/>
      <c r="BIR202" s="72"/>
      <c r="BIS202" s="72"/>
      <c r="BIT202" s="72"/>
      <c r="BIU202" s="72"/>
      <c r="BIV202" s="72"/>
      <c r="BIW202" s="72"/>
      <c r="BIX202" s="72"/>
      <c r="BIY202" s="72"/>
      <c r="BIZ202" s="72"/>
    </row>
    <row r="203" spans="1:1612" s="37" customFormat="1" ht="46.5" customHeight="1">
      <c r="A203" s="112" t="s">
        <v>139</v>
      </c>
      <c r="B203" s="112"/>
      <c r="C203" s="113"/>
      <c r="D203" s="49">
        <v>2017</v>
      </c>
      <c r="E203" s="49">
        <v>2017</v>
      </c>
      <c r="F203" s="49">
        <v>2017</v>
      </c>
      <c r="G203" s="51">
        <f t="shared" si="36"/>
        <v>2270</v>
      </c>
      <c r="H203" s="51">
        <v>0</v>
      </c>
      <c r="I203" s="51">
        <v>2043</v>
      </c>
      <c r="J203" s="51">
        <v>0</v>
      </c>
      <c r="K203" s="51">
        <v>227</v>
      </c>
      <c r="L203" s="51">
        <v>0</v>
      </c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  <c r="DV203" s="72"/>
      <c r="DW203" s="72"/>
      <c r="DX203" s="72"/>
      <c r="DY203" s="72"/>
      <c r="DZ203" s="72"/>
      <c r="EA203" s="72"/>
      <c r="EB203" s="72"/>
      <c r="EC203" s="72"/>
      <c r="ED203" s="72"/>
      <c r="EE203" s="72"/>
      <c r="EF203" s="72"/>
      <c r="EG203" s="72"/>
      <c r="EH203" s="72"/>
      <c r="EI203" s="72"/>
      <c r="EJ203" s="72"/>
      <c r="EK203" s="72"/>
      <c r="EL203" s="72"/>
      <c r="EM203" s="72"/>
      <c r="EN203" s="72"/>
      <c r="EO203" s="72"/>
      <c r="EP203" s="72"/>
      <c r="EQ203" s="72"/>
      <c r="ER203" s="72"/>
      <c r="ES203" s="72"/>
      <c r="ET203" s="72"/>
      <c r="EU203" s="72"/>
      <c r="EV203" s="72"/>
      <c r="EW203" s="72"/>
      <c r="EX203" s="72"/>
      <c r="EY203" s="72"/>
      <c r="EZ203" s="72"/>
      <c r="FA203" s="72"/>
      <c r="FB203" s="72"/>
      <c r="FC203" s="72"/>
      <c r="FD203" s="72"/>
      <c r="FE203" s="72"/>
      <c r="FF203" s="72"/>
      <c r="FG203" s="72"/>
      <c r="FH203" s="72"/>
      <c r="FI203" s="72"/>
      <c r="FJ203" s="72"/>
      <c r="FK203" s="72"/>
      <c r="FL203" s="72"/>
      <c r="FM203" s="72"/>
      <c r="FN203" s="72"/>
      <c r="FO203" s="72"/>
      <c r="FP203" s="72"/>
      <c r="FQ203" s="72"/>
      <c r="FR203" s="72"/>
      <c r="FS203" s="72"/>
      <c r="FT203" s="72"/>
      <c r="FU203" s="72"/>
      <c r="FV203" s="72"/>
      <c r="FW203" s="72"/>
      <c r="FX203" s="72"/>
      <c r="FY203" s="72"/>
      <c r="FZ203" s="72"/>
      <c r="GA203" s="72"/>
      <c r="GB203" s="72"/>
      <c r="GC203" s="72"/>
      <c r="GD203" s="72"/>
      <c r="GE203" s="72"/>
      <c r="GF203" s="72"/>
      <c r="GG203" s="72"/>
      <c r="GH203" s="72"/>
      <c r="GI203" s="72"/>
      <c r="GJ203" s="72"/>
      <c r="GK203" s="72"/>
      <c r="GL203" s="72"/>
      <c r="GM203" s="72"/>
      <c r="GN203" s="72"/>
      <c r="GO203" s="72"/>
      <c r="GP203" s="72"/>
      <c r="GQ203" s="72"/>
      <c r="GR203" s="72"/>
      <c r="GS203" s="72"/>
      <c r="GT203" s="72"/>
      <c r="GU203" s="72"/>
      <c r="GV203" s="72"/>
      <c r="GW203" s="72"/>
      <c r="GX203" s="72"/>
      <c r="GY203" s="72"/>
      <c r="GZ203" s="72"/>
      <c r="HA203" s="72"/>
      <c r="HB203" s="72"/>
      <c r="HC203" s="72"/>
      <c r="HD203" s="72"/>
      <c r="HE203" s="72"/>
      <c r="HF203" s="72"/>
      <c r="HG203" s="72"/>
      <c r="HH203" s="72"/>
      <c r="HI203" s="72"/>
      <c r="HJ203" s="72"/>
      <c r="HK203" s="72"/>
      <c r="HL203" s="72"/>
      <c r="HM203" s="72"/>
      <c r="HN203" s="72"/>
      <c r="HO203" s="72"/>
      <c r="HP203" s="72"/>
      <c r="HQ203" s="72"/>
      <c r="HR203" s="72"/>
      <c r="HS203" s="72"/>
      <c r="HT203" s="72"/>
      <c r="HU203" s="72"/>
      <c r="HV203" s="72"/>
      <c r="HW203" s="72"/>
      <c r="HX203" s="72"/>
      <c r="HY203" s="72"/>
      <c r="HZ203" s="72"/>
      <c r="IA203" s="72"/>
      <c r="IB203" s="72"/>
      <c r="IC203" s="72"/>
      <c r="ID203" s="72"/>
      <c r="IE203" s="72"/>
      <c r="IF203" s="72"/>
      <c r="IG203" s="72"/>
      <c r="IH203" s="72"/>
      <c r="II203" s="72"/>
      <c r="IJ203" s="72"/>
      <c r="IK203" s="72"/>
      <c r="IL203" s="72"/>
      <c r="IM203" s="72"/>
      <c r="IN203" s="72"/>
      <c r="IO203" s="72"/>
      <c r="IP203" s="72"/>
      <c r="IQ203" s="72"/>
      <c r="IR203" s="72"/>
      <c r="IS203" s="72"/>
      <c r="IT203" s="72"/>
      <c r="IU203" s="72"/>
      <c r="IV203" s="72"/>
      <c r="IW203" s="72"/>
      <c r="IX203" s="72"/>
      <c r="IY203" s="72"/>
      <c r="IZ203" s="72"/>
      <c r="JA203" s="72"/>
      <c r="JB203" s="72"/>
      <c r="JC203" s="72"/>
      <c r="JD203" s="72"/>
      <c r="JE203" s="72"/>
      <c r="JF203" s="72"/>
      <c r="JG203" s="72"/>
      <c r="JH203" s="72"/>
      <c r="JI203" s="72"/>
      <c r="JJ203" s="72"/>
      <c r="JK203" s="72"/>
      <c r="JL203" s="72"/>
      <c r="JM203" s="72"/>
      <c r="JN203" s="72"/>
      <c r="JO203" s="72"/>
      <c r="JP203" s="72"/>
      <c r="JQ203" s="72"/>
      <c r="JR203" s="72"/>
      <c r="JS203" s="72"/>
      <c r="JT203" s="72"/>
      <c r="JU203" s="72"/>
      <c r="JV203" s="72"/>
      <c r="JW203" s="72"/>
      <c r="JX203" s="72"/>
      <c r="JY203" s="72"/>
      <c r="JZ203" s="72"/>
      <c r="KA203" s="72"/>
      <c r="KB203" s="72"/>
      <c r="KC203" s="72"/>
      <c r="KD203" s="72"/>
      <c r="KE203" s="72"/>
      <c r="KF203" s="72"/>
      <c r="KG203" s="72"/>
      <c r="KH203" s="72"/>
      <c r="KI203" s="72"/>
      <c r="KJ203" s="72"/>
      <c r="KK203" s="72"/>
      <c r="KL203" s="72"/>
      <c r="KM203" s="72"/>
      <c r="KN203" s="72"/>
      <c r="KO203" s="72"/>
      <c r="KP203" s="72"/>
      <c r="KQ203" s="72"/>
      <c r="KR203" s="72"/>
      <c r="KS203" s="72"/>
      <c r="KT203" s="72"/>
      <c r="KU203" s="72"/>
      <c r="KV203" s="72"/>
      <c r="KW203" s="72"/>
      <c r="KX203" s="72"/>
      <c r="KY203" s="72"/>
      <c r="KZ203" s="72"/>
      <c r="LA203" s="72"/>
      <c r="LB203" s="72"/>
      <c r="LC203" s="72"/>
      <c r="LD203" s="72"/>
      <c r="LE203" s="72"/>
      <c r="LF203" s="72"/>
      <c r="LG203" s="72"/>
      <c r="LH203" s="72"/>
      <c r="LI203" s="72"/>
      <c r="LJ203" s="72"/>
      <c r="LK203" s="72"/>
      <c r="LL203" s="72"/>
      <c r="LM203" s="72"/>
      <c r="LN203" s="72"/>
      <c r="LO203" s="72"/>
      <c r="LP203" s="72"/>
      <c r="LQ203" s="72"/>
      <c r="LR203" s="72"/>
      <c r="LS203" s="72"/>
      <c r="LT203" s="72"/>
      <c r="LU203" s="72"/>
      <c r="LV203" s="72"/>
      <c r="LW203" s="72"/>
      <c r="LX203" s="72"/>
      <c r="LY203" s="72"/>
      <c r="LZ203" s="72"/>
      <c r="MA203" s="72"/>
      <c r="MB203" s="72"/>
      <c r="MC203" s="72"/>
      <c r="MD203" s="72"/>
      <c r="ME203" s="72"/>
      <c r="MF203" s="72"/>
      <c r="MG203" s="72"/>
      <c r="MH203" s="72"/>
      <c r="MI203" s="72"/>
      <c r="MJ203" s="72"/>
      <c r="MK203" s="72"/>
      <c r="ML203" s="72"/>
      <c r="MM203" s="72"/>
      <c r="MN203" s="72"/>
      <c r="MO203" s="72"/>
      <c r="MP203" s="72"/>
      <c r="MQ203" s="72"/>
      <c r="MR203" s="72"/>
      <c r="MS203" s="72"/>
      <c r="MT203" s="72"/>
      <c r="MU203" s="72"/>
      <c r="MV203" s="72"/>
      <c r="MW203" s="72"/>
      <c r="MX203" s="72"/>
      <c r="MY203" s="72"/>
      <c r="MZ203" s="72"/>
      <c r="NA203" s="72"/>
      <c r="NB203" s="72"/>
      <c r="NC203" s="72"/>
      <c r="ND203" s="72"/>
      <c r="NE203" s="72"/>
      <c r="NF203" s="72"/>
      <c r="NG203" s="72"/>
      <c r="NH203" s="72"/>
      <c r="NI203" s="72"/>
      <c r="NJ203" s="72"/>
      <c r="NK203" s="72"/>
      <c r="NL203" s="72"/>
      <c r="NM203" s="72"/>
      <c r="NN203" s="72"/>
      <c r="NO203" s="72"/>
      <c r="NP203" s="72"/>
      <c r="NQ203" s="72"/>
      <c r="NR203" s="72"/>
      <c r="NS203" s="72"/>
      <c r="NT203" s="72"/>
      <c r="NU203" s="72"/>
      <c r="NV203" s="72"/>
      <c r="NW203" s="72"/>
      <c r="NX203" s="72"/>
      <c r="NY203" s="72"/>
      <c r="NZ203" s="72"/>
      <c r="OA203" s="72"/>
      <c r="OB203" s="72"/>
      <c r="OC203" s="72"/>
      <c r="OD203" s="72"/>
      <c r="OE203" s="72"/>
      <c r="OF203" s="72"/>
      <c r="OG203" s="72"/>
      <c r="OH203" s="72"/>
      <c r="OI203" s="72"/>
      <c r="OJ203" s="72"/>
      <c r="OK203" s="72"/>
      <c r="OL203" s="72"/>
      <c r="OM203" s="72"/>
      <c r="ON203" s="72"/>
      <c r="OO203" s="72"/>
      <c r="OP203" s="72"/>
      <c r="OQ203" s="72"/>
      <c r="OR203" s="72"/>
      <c r="OS203" s="72"/>
      <c r="OT203" s="72"/>
      <c r="OU203" s="72"/>
      <c r="OV203" s="72"/>
      <c r="OW203" s="72"/>
      <c r="OX203" s="72"/>
      <c r="OY203" s="72"/>
      <c r="OZ203" s="72"/>
      <c r="PA203" s="72"/>
      <c r="PB203" s="72"/>
      <c r="PC203" s="72"/>
      <c r="PD203" s="72"/>
      <c r="PE203" s="72"/>
      <c r="PF203" s="72"/>
      <c r="PG203" s="72"/>
      <c r="PH203" s="72"/>
      <c r="PI203" s="72"/>
      <c r="PJ203" s="72"/>
      <c r="PK203" s="72"/>
      <c r="PL203" s="72"/>
      <c r="PM203" s="72"/>
      <c r="PN203" s="72"/>
      <c r="PO203" s="72"/>
      <c r="PP203" s="72"/>
      <c r="PQ203" s="72"/>
      <c r="PR203" s="72"/>
      <c r="PS203" s="72"/>
      <c r="PT203" s="72"/>
      <c r="PU203" s="72"/>
      <c r="PV203" s="72"/>
      <c r="PW203" s="72"/>
      <c r="PX203" s="72"/>
      <c r="PY203" s="72"/>
      <c r="PZ203" s="72"/>
      <c r="QA203" s="72"/>
      <c r="QB203" s="72"/>
      <c r="QC203" s="72"/>
      <c r="QD203" s="72"/>
      <c r="QE203" s="72"/>
      <c r="QF203" s="72"/>
      <c r="QG203" s="72"/>
      <c r="QH203" s="72"/>
      <c r="QI203" s="72"/>
      <c r="QJ203" s="72"/>
      <c r="QK203" s="72"/>
      <c r="QL203" s="72"/>
      <c r="QM203" s="72"/>
      <c r="QN203" s="72"/>
      <c r="QO203" s="72"/>
      <c r="QP203" s="72"/>
      <c r="QQ203" s="72"/>
      <c r="QR203" s="72"/>
      <c r="QS203" s="72"/>
      <c r="QT203" s="72"/>
      <c r="QU203" s="72"/>
      <c r="QV203" s="72"/>
      <c r="QW203" s="72"/>
      <c r="QX203" s="72"/>
      <c r="QY203" s="72"/>
      <c r="QZ203" s="72"/>
      <c r="RA203" s="72"/>
      <c r="RB203" s="72"/>
      <c r="RC203" s="72"/>
      <c r="RD203" s="72"/>
      <c r="RE203" s="72"/>
      <c r="RF203" s="72"/>
      <c r="RG203" s="72"/>
      <c r="RH203" s="72"/>
      <c r="RI203" s="72"/>
      <c r="RJ203" s="72"/>
      <c r="RK203" s="72"/>
      <c r="RL203" s="72"/>
      <c r="RM203" s="72"/>
      <c r="RN203" s="72"/>
      <c r="RO203" s="72"/>
      <c r="RP203" s="72"/>
      <c r="RQ203" s="72"/>
      <c r="RR203" s="72"/>
      <c r="RS203" s="72"/>
      <c r="RT203" s="72"/>
      <c r="RU203" s="72"/>
      <c r="RV203" s="72"/>
      <c r="RW203" s="72"/>
      <c r="RX203" s="72"/>
      <c r="RY203" s="72"/>
      <c r="RZ203" s="72"/>
      <c r="SA203" s="72"/>
      <c r="SB203" s="72"/>
      <c r="SC203" s="72"/>
      <c r="SD203" s="72"/>
      <c r="SE203" s="72"/>
      <c r="SF203" s="72"/>
      <c r="SG203" s="72"/>
      <c r="SH203" s="72"/>
      <c r="SI203" s="72"/>
      <c r="SJ203" s="72"/>
      <c r="SK203" s="72"/>
      <c r="SL203" s="72"/>
      <c r="SM203" s="72"/>
      <c r="SN203" s="72"/>
      <c r="SO203" s="72"/>
      <c r="SP203" s="72"/>
      <c r="SQ203" s="72"/>
      <c r="SR203" s="72"/>
      <c r="SS203" s="72"/>
      <c r="ST203" s="72"/>
      <c r="SU203" s="72"/>
      <c r="SV203" s="72"/>
      <c r="SW203" s="72"/>
      <c r="SX203" s="72"/>
      <c r="SY203" s="72"/>
      <c r="SZ203" s="72"/>
      <c r="TA203" s="72"/>
      <c r="TB203" s="72"/>
      <c r="TC203" s="72"/>
      <c r="TD203" s="72"/>
      <c r="TE203" s="72"/>
      <c r="TF203" s="72"/>
      <c r="TG203" s="72"/>
      <c r="TH203" s="72"/>
      <c r="TI203" s="72"/>
      <c r="TJ203" s="72"/>
      <c r="TK203" s="72"/>
      <c r="TL203" s="72"/>
      <c r="TM203" s="72"/>
      <c r="TN203" s="72"/>
      <c r="TO203" s="72"/>
      <c r="TP203" s="72"/>
      <c r="TQ203" s="72"/>
      <c r="TR203" s="72"/>
      <c r="TS203" s="72"/>
      <c r="TT203" s="72"/>
      <c r="TU203" s="72"/>
      <c r="TV203" s="72"/>
      <c r="TW203" s="72"/>
      <c r="TX203" s="72"/>
      <c r="TY203" s="72"/>
      <c r="TZ203" s="72"/>
      <c r="UA203" s="72"/>
      <c r="UB203" s="72"/>
      <c r="UC203" s="72"/>
      <c r="UD203" s="72"/>
      <c r="UE203" s="72"/>
      <c r="UF203" s="72"/>
      <c r="UG203" s="72"/>
      <c r="UH203" s="72"/>
      <c r="UI203" s="72"/>
      <c r="UJ203" s="72"/>
      <c r="UK203" s="72"/>
      <c r="UL203" s="72"/>
      <c r="UM203" s="72"/>
      <c r="UN203" s="72"/>
      <c r="UO203" s="72"/>
      <c r="UP203" s="72"/>
      <c r="UQ203" s="72"/>
      <c r="UR203" s="72"/>
      <c r="US203" s="72"/>
      <c r="UT203" s="72"/>
      <c r="UU203" s="72"/>
      <c r="UV203" s="72"/>
      <c r="UW203" s="72"/>
      <c r="UX203" s="72"/>
      <c r="UY203" s="72"/>
      <c r="UZ203" s="72"/>
      <c r="VA203" s="72"/>
      <c r="VB203" s="72"/>
      <c r="VC203" s="72"/>
      <c r="VD203" s="72"/>
      <c r="VE203" s="72"/>
      <c r="VF203" s="72"/>
      <c r="VG203" s="72"/>
      <c r="VH203" s="72"/>
      <c r="VI203" s="72"/>
      <c r="VJ203" s="72"/>
      <c r="VK203" s="72"/>
      <c r="VL203" s="72"/>
      <c r="VM203" s="72"/>
      <c r="VN203" s="72"/>
      <c r="VO203" s="72"/>
      <c r="VP203" s="72"/>
      <c r="VQ203" s="72"/>
      <c r="VR203" s="72"/>
      <c r="VS203" s="72"/>
      <c r="VT203" s="72"/>
      <c r="VU203" s="72"/>
      <c r="VV203" s="72"/>
      <c r="VW203" s="72"/>
      <c r="VX203" s="72"/>
      <c r="VY203" s="72"/>
      <c r="VZ203" s="72"/>
      <c r="WA203" s="72"/>
      <c r="WB203" s="72"/>
      <c r="WC203" s="72"/>
      <c r="WD203" s="72"/>
      <c r="WE203" s="72"/>
      <c r="WF203" s="72"/>
      <c r="WG203" s="72"/>
      <c r="WH203" s="72"/>
      <c r="WI203" s="72"/>
      <c r="WJ203" s="72"/>
      <c r="WK203" s="72"/>
      <c r="WL203" s="72"/>
      <c r="WM203" s="72"/>
      <c r="WN203" s="72"/>
      <c r="WO203" s="72"/>
      <c r="WP203" s="72"/>
      <c r="WQ203" s="72"/>
      <c r="WR203" s="72"/>
      <c r="WS203" s="72"/>
      <c r="WT203" s="72"/>
      <c r="WU203" s="72"/>
      <c r="WV203" s="72"/>
      <c r="WW203" s="72"/>
      <c r="WX203" s="72"/>
      <c r="WY203" s="72"/>
      <c r="WZ203" s="72"/>
      <c r="XA203" s="72"/>
      <c r="XB203" s="72"/>
      <c r="XC203" s="72"/>
      <c r="XD203" s="72"/>
      <c r="XE203" s="72"/>
      <c r="XF203" s="72"/>
      <c r="XG203" s="72"/>
      <c r="XH203" s="72"/>
      <c r="XI203" s="72"/>
      <c r="XJ203" s="72"/>
      <c r="XK203" s="72"/>
      <c r="XL203" s="72"/>
      <c r="XM203" s="72"/>
      <c r="XN203" s="72"/>
      <c r="XO203" s="72"/>
      <c r="XP203" s="72"/>
      <c r="XQ203" s="72"/>
      <c r="XR203" s="72"/>
      <c r="XS203" s="72"/>
      <c r="XT203" s="72"/>
      <c r="XU203" s="72"/>
      <c r="XV203" s="72"/>
      <c r="XW203" s="72"/>
      <c r="XX203" s="72"/>
      <c r="XY203" s="72"/>
      <c r="XZ203" s="72"/>
      <c r="YA203" s="72"/>
      <c r="YB203" s="72"/>
      <c r="YC203" s="72"/>
      <c r="YD203" s="72"/>
      <c r="YE203" s="72"/>
      <c r="YF203" s="72"/>
      <c r="YG203" s="72"/>
      <c r="YH203" s="72"/>
      <c r="YI203" s="72"/>
      <c r="YJ203" s="72"/>
      <c r="YK203" s="72"/>
      <c r="YL203" s="72"/>
      <c r="YM203" s="72"/>
      <c r="YN203" s="72"/>
      <c r="YO203" s="72"/>
      <c r="YP203" s="72"/>
      <c r="YQ203" s="72"/>
      <c r="YR203" s="72"/>
      <c r="YS203" s="72"/>
      <c r="YT203" s="72"/>
      <c r="YU203" s="72"/>
      <c r="YV203" s="72"/>
      <c r="YW203" s="72"/>
      <c r="YX203" s="72"/>
      <c r="YY203" s="72"/>
      <c r="YZ203" s="72"/>
      <c r="ZA203" s="72"/>
      <c r="ZB203" s="72"/>
      <c r="ZC203" s="72"/>
      <c r="ZD203" s="72"/>
      <c r="ZE203" s="72"/>
      <c r="ZF203" s="72"/>
      <c r="ZG203" s="72"/>
      <c r="ZH203" s="72"/>
      <c r="ZI203" s="72"/>
      <c r="ZJ203" s="72"/>
      <c r="ZK203" s="72"/>
      <c r="ZL203" s="72"/>
      <c r="ZM203" s="72"/>
      <c r="ZN203" s="72"/>
      <c r="ZO203" s="72"/>
      <c r="ZP203" s="72"/>
      <c r="ZQ203" s="72"/>
      <c r="ZR203" s="72"/>
      <c r="ZS203" s="72"/>
      <c r="ZT203" s="72"/>
      <c r="ZU203" s="72"/>
      <c r="ZV203" s="72"/>
      <c r="ZW203" s="72"/>
      <c r="ZX203" s="72"/>
      <c r="ZY203" s="72"/>
      <c r="ZZ203" s="72"/>
      <c r="AAA203" s="72"/>
      <c r="AAB203" s="72"/>
      <c r="AAC203" s="72"/>
      <c r="AAD203" s="72"/>
      <c r="AAE203" s="72"/>
      <c r="AAF203" s="72"/>
      <c r="AAG203" s="72"/>
      <c r="AAH203" s="72"/>
      <c r="AAI203" s="72"/>
      <c r="AAJ203" s="72"/>
      <c r="AAK203" s="72"/>
      <c r="AAL203" s="72"/>
      <c r="AAM203" s="72"/>
      <c r="AAN203" s="72"/>
      <c r="AAO203" s="72"/>
      <c r="AAP203" s="72"/>
      <c r="AAQ203" s="72"/>
      <c r="AAR203" s="72"/>
      <c r="AAS203" s="72"/>
      <c r="AAT203" s="72"/>
      <c r="AAU203" s="72"/>
      <c r="AAV203" s="72"/>
      <c r="AAW203" s="72"/>
      <c r="AAX203" s="72"/>
      <c r="AAY203" s="72"/>
      <c r="AAZ203" s="72"/>
      <c r="ABA203" s="72"/>
      <c r="ABB203" s="72"/>
      <c r="ABC203" s="72"/>
      <c r="ABD203" s="72"/>
      <c r="ABE203" s="72"/>
      <c r="ABF203" s="72"/>
      <c r="ABG203" s="72"/>
      <c r="ABH203" s="72"/>
      <c r="ABI203" s="72"/>
      <c r="ABJ203" s="72"/>
      <c r="ABK203" s="72"/>
      <c r="ABL203" s="72"/>
      <c r="ABM203" s="72"/>
      <c r="ABN203" s="72"/>
      <c r="ABO203" s="72"/>
      <c r="ABP203" s="72"/>
      <c r="ABQ203" s="72"/>
      <c r="ABR203" s="72"/>
      <c r="ABS203" s="72"/>
      <c r="ABT203" s="72"/>
      <c r="ABU203" s="72"/>
      <c r="ABV203" s="72"/>
      <c r="ABW203" s="72"/>
      <c r="ABX203" s="72"/>
      <c r="ABY203" s="72"/>
      <c r="ABZ203" s="72"/>
      <c r="ACA203" s="72"/>
      <c r="ACB203" s="72"/>
      <c r="ACC203" s="72"/>
      <c r="ACD203" s="72"/>
      <c r="ACE203" s="72"/>
      <c r="ACF203" s="72"/>
      <c r="ACG203" s="72"/>
      <c r="ACH203" s="72"/>
      <c r="ACI203" s="72"/>
      <c r="ACJ203" s="72"/>
      <c r="ACK203" s="72"/>
      <c r="ACL203" s="72"/>
      <c r="ACM203" s="72"/>
      <c r="ACN203" s="72"/>
      <c r="ACO203" s="72"/>
      <c r="ACP203" s="72"/>
      <c r="ACQ203" s="72"/>
      <c r="ACR203" s="72"/>
      <c r="ACS203" s="72"/>
      <c r="ACT203" s="72"/>
      <c r="ACU203" s="72"/>
      <c r="ACV203" s="72"/>
      <c r="ACW203" s="72"/>
      <c r="ACX203" s="72"/>
      <c r="ACY203" s="72"/>
      <c r="ACZ203" s="72"/>
      <c r="ADA203" s="72"/>
      <c r="ADB203" s="72"/>
      <c r="ADC203" s="72"/>
      <c r="ADD203" s="72"/>
      <c r="ADE203" s="72"/>
      <c r="ADF203" s="72"/>
      <c r="ADG203" s="72"/>
      <c r="ADH203" s="72"/>
      <c r="ADI203" s="72"/>
      <c r="ADJ203" s="72"/>
      <c r="ADK203" s="72"/>
      <c r="ADL203" s="72"/>
      <c r="ADM203" s="72"/>
      <c r="ADN203" s="72"/>
      <c r="ADO203" s="72"/>
      <c r="ADP203" s="72"/>
      <c r="ADQ203" s="72"/>
      <c r="ADR203" s="72"/>
      <c r="ADS203" s="72"/>
      <c r="ADT203" s="72"/>
      <c r="ADU203" s="72"/>
      <c r="ADV203" s="72"/>
      <c r="ADW203" s="72"/>
      <c r="ADX203" s="72"/>
      <c r="ADY203" s="72"/>
      <c r="ADZ203" s="72"/>
      <c r="AEA203" s="72"/>
      <c r="AEB203" s="72"/>
      <c r="AEC203" s="72"/>
      <c r="AED203" s="72"/>
      <c r="AEE203" s="72"/>
      <c r="AEF203" s="72"/>
      <c r="AEG203" s="72"/>
      <c r="AEH203" s="72"/>
      <c r="AEI203" s="72"/>
      <c r="AEJ203" s="72"/>
      <c r="AEK203" s="72"/>
      <c r="AEL203" s="72"/>
      <c r="AEM203" s="72"/>
      <c r="AEN203" s="72"/>
      <c r="AEO203" s="72"/>
      <c r="AEP203" s="72"/>
      <c r="AEQ203" s="72"/>
      <c r="AER203" s="72"/>
      <c r="AES203" s="72"/>
      <c r="AET203" s="72"/>
      <c r="AEU203" s="72"/>
      <c r="AEV203" s="72"/>
      <c r="AEW203" s="72"/>
      <c r="AEX203" s="72"/>
      <c r="AEY203" s="72"/>
      <c r="AEZ203" s="72"/>
      <c r="AFA203" s="72"/>
      <c r="AFB203" s="72"/>
      <c r="AFC203" s="72"/>
      <c r="AFD203" s="72"/>
      <c r="AFE203" s="72"/>
      <c r="AFF203" s="72"/>
      <c r="AFG203" s="72"/>
      <c r="AFH203" s="72"/>
      <c r="AFI203" s="72"/>
      <c r="AFJ203" s="72"/>
      <c r="AFK203" s="72"/>
      <c r="AFL203" s="72"/>
      <c r="AFM203" s="72"/>
      <c r="AFN203" s="72"/>
      <c r="AFO203" s="72"/>
      <c r="AFP203" s="72"/>
      <c r="AFQ203" s="72"/>
      <c r="AFR203" s="72"/>
      <c r="AFS203" s="72"/>
      <c r="AFT203" s="72"/>
      <c r="AFU203" s="72"/>
      <c r="AFV203" s="72"/>
      <c r="AFW203" s="72"/>
      <c r="AFX203" s="72"/>
      <c r="AFY203" s="72"/>
      <c r="AFZ203" s="72"/>
      <c r="AGA203" s="72"/>
      <c r="AGB203" s="72"/>
      <c r="AGC203" s="72"/>
      <c r="AGD203" s="72"/>
      <c r="AGE203" s="72"/>
      <c r="AGF203" s="72"/>
      <c r="AGG203" s="72"/>
      <c r="AGH203" s="72"/>
      <c r="AGI203" s="72"/>
      <c r="AGJ203" s="72"/>
      <c r="AGK203" s="72"/>
      <c r="AGL203" s="72"/>
      <c r="AGM203" s="72"/>
      <c r="AGN203" s="72"/>
      <c r="AGO203" s="72"/>
      <c r="AGP203" s="72"/>
      <c r="AGQ203" s="72"/>
      <c r="AGR203" s="72"/>
      <c r="AGS203" s="72"/>
      <c r="AGT203" s="72"/>
      <c r="AGU203" s="72"/>
      <c r="AGV203" s="72"/>
      <c r="AGW203" s="72"/>
      <c r="AGX203" s="72"/>
      <c r="AGY203" s="72"/>
      <c r="AGZ203" s="72"/>
      <c r="AHA203" s="72"/>
      <c r="AHB203" s="72"/>
      <c r="AHC203" s="72"/>
      <c r="AHD203" s="72"/>
      <c r="AHE203" s="72"/>
      <c r="AHF203" s="72"/>
      <c r="AHG203" s="72"/>
      <c r="AHH203" s="72"/>
      <c r="AHI203" s="72"/>
      <c r="AHJ203" s="72"/>
      <c r="AHK203" s="72"/>
      <c r="AHL203" s="72"/>
      <c r="AHM203" s="72"/>
      <c r="AHN203" s="72"/>
      <c r="AHO203" s="72"/>
      <c r="AHP203" s="72"/>
      <c r="AHQ203" s="72"/>
      <c r="AHR203" s="72"/>
      <c r="AHS203" s="72"/>
      <c r="AHT203" s="72"/>
      <c r="AHU203" s="72"/>
      <c r="AHV203" s="72"/>
      <c r="AHW203" s="72"/>
      <c r="AHX203" s="72"/>
      <c r="AHY203" s="72"/>
      <c r="AHZ203" s="72"/>
      <c r="AIA203" s="72"/>
      <c r="AIB203" s="72"/>
      <c r="AIC203" s="72"/>
      <c r="AID203" s="72"/>
      <c r="AIE203" s="72"/>
      <c r="AIF203" s="72"/>
      <c r="AIG203" s="72"/>
      <c r="AIH203" s="72"/>
      <c r="AII203" s="72"/>
      <c r="AIJ203" s="72"/>
      <c r="AIK203" s="72"/>
      <c r="AIL203" s="72"/>
      <c r="AIM203" s="72"/>
      <c r="AIN203" s="72"/>
      <c r="AIO203" s="72"/>
      <c r="AIP203" s="72"/>
      <c r="AIQ203" s="72"/>
      <c r="AIR203" s="72"/>
      <c r="AIS203" s="72"/>
      <c r="AIT203" s="72"/>
      <c r="AIU203" s="72"/>
      <c r="AIV203" s="72"/>
      <c r="AIW203" s="72"/>
      <c r="AIX203" s="72"/>
      <c r="AIY203" s="72"/>
      <c r="AIZ203" s="72"/>
      <c r="AJA203" s="72"/>
      <c r="AJB203" s="72"/>
      <c r="AJC203" s="72"/>
      <c r="AJD203" s="72"/>
      <c r="AJE203" s="72"/>
      <c r="AJF203" s="72"/>
      <c r="AJG203" s="72"/>
      <c r="AJH203" s="72"/>
      <c r="AJI203" s="72"/>
      <c r="AJJ203" s="72"/>
      <c r="AJK203" s="72"/>
      <c r="AJL203" s="72"/>
      <c r="AJM203" s="72"/>
      <c r="AJN203" s="72"/>
      <c r="AJO203" s="72"/>
      <c r="AJP203" s="72"/>
      <c r="AJQ203" s="72"/>
      <c r="AJR203" s="72"/>
      <c r="AJS203" s="72"/>
      <c r="AJT203" s="72"/>
      <c r="AJU203" s="72"/>
      <c r="AJV203" s="72"/>
      <c r="AJW203" s="72"/>
      <c r="AJX203" s="72"/>
      <c r="AJY203" s="72"/>
      <c r="AJZ203" s="72"/>
      <c r="AKA203" s="72"/>
      <c r="AKB203" s="72"/>
      <c r="AKC203" s="72"/>
      <c r="AKD203" s="72"/>
      <c r="AKE203" s="72"/>
      <c r="AKF203" s="72"/>
      <c r="AKG203" s="72"/>
      <c r="AKH203" s="72"/>
      <c r="AKI203" s="72"/>
      <c r="AKJ203" s="72"/>
      <c r="AKK203" s="72"/>
      <c r="AKL203" s="72"/>
      <c r="AKM203" s="72"/>
      <c r="AKN203" s="72"/>
      <c r="AKO203" s="72"/>
      <c r="AKP203" s="72"/>
      <c r="AKQ203" s="72"/>
      <c r="AKR203" s="72"/>
      <c r="AKS203" s="72"/>
      <c r="AKT203" s="72"/>
      <c r="AKU203" s="72"/>
      <c r="AKV203" s="72"/>
      <c r="AKW203" s="72"/>
      <c r="AKX203" s="72"/>
      <c r="AKY203" s="72"/>
      <c r="AKZ203" s="72"/>
      <c r="ALA203" s="72"/>
      <c r="ALB203" s="72"/>
      <c r="ALC203" s="72"/>
      <c r="ALD203" s="72"/>
      <c r="ALE203" s="72"/>
      <c r="ALF203" s="72"/>
      <c r="ALG203" s="72"/>
      <c r="ALH203" s="72"/>
      <c r="ALI203" s="72"/>
      <c r="ALJ203" s="72"/>
      <c r="ALK203" s="72"/>
      <c r="ALL203" s="72"/>
      <c r="ALM203" s="72"/>
      <c r="ALN203" s="72"/>
      <c r="ALO203" s="72"/>
      <c r="ALP203" s="72"/>
      <c r="ALQ203" s="72"/>
      <c r="ALR203" s="72"/>
      <c r="ALS203" s="72"/>
      <c r="ALT203" s="72"/>
      <c r="ALU203" s="72"/>
      <c r="ALV203" s="72"/>
      <c r="ALW203" s="72"/>
      <c r="ALX203" s="72"/>
      <c r="ALY203" s="72"/>
      <c r="ALZ203" s="72"/>
      <c r="AMA203" s="72"/>
      <c r="AMB203" s="72"/>
      <c r="AMC203" s="72"/>
      <c r="AMD203" s="72"/>
      <c r="AME203" s="72"/>
      <c r="AMF203" s="72"/>
      <c r="AMG203" s="72"/>
      <c r="AMH203" s="72"/>
      <c r="AMI203" s="72"/>
      <c r="AMJ203" s="72"/>
      <c r="AMK203" s="72"/>
      <c r="AML203" s="72"/>
      <c r="AMM203" s="72"/>
      <c r="AMN203" s="72"/>
      <c r="AMO203" s="72"/>
      <c r="AMP203" s="72"/>
      <c r="AMQ203" s="72"/>
      <c r="AMR203" s="72"/>
      <c r="AMS203" s="72"/>
      <c r="AMT203" s="72"/>
      <c r="AMU203" s="72"/>
      <c r="AMV203" s="72"/>
      <c r="AMW203" s="72"/>
      <c r="AMX203" s="72"/>
      <c r="AMY203" s="72"/>
      <c r="AMZ203" s="72"/>
      <c r="ANA203" s="72"/>
      <c r="ANB203" s="72"/>
      <c r="ANC203" s="72"/>
      <c r="AND203" s="72"/>
      <c r="ANE203" s="72"/>
      <c r="ANF203" s="72"/>
      <c r="ANG203" s="72"/>
      <c r="ANH203" s="72"/>
      <c r="ANI203" s="72"/>
      <c r="ANJ203" s="72"/>
      <c r="ANK203" s="72"/>
      <c r="ANL203" s="72"/>
      <c r="ANM203" s="72"/>
      <c r="ANN203" s="72"/>
      <c r="ANO203" s="72"/>
      <c r="ANP203" s="72"/>
      <c r="ANQ203" s="72"/>
      <c r="ANR203" s="72"/>
      <c r="ANS203" s="72"/>
      <c r="ANT203" s="72"/>
      <c r="ANU203" s="72"/>
      <c r="ANV203" s="72"/>
      <c r="ANW203" s="72"/>
      <c r="ANX203" s="72"/>
      <c r="ANY203" s="72"/>
      <c r="ANZ203" s="72"/>
      <c r="AOA203" s="72"/>
      <c r="AOB203" s="72"/>
      <c r="AOC203" s="72"/>
      <c r="AOD203" s="72"/>
      <c r="AOE203" s="72"/>
      <c r="AOF203" s="72"/>
      <c r="AOG203" s="72"/>
      <c r="AOH203" s="72"/>
      <c r="AOI203" s="72"/>
      <c r="AOJ203" s="72"/>
      <c r="AOK203" s="72"/>
      <c r="AOL203" s="72"/>
      <c r="AOM203" s="72"/>
      <c r="AON203" s="72"/>
      <c r="AOO203" s="72"/>
      <c r="AOP203" s="72"/>
      <c r="AOQ203" s="72"/>
      <c r="AOR203" s="72"/>
      <c r="AOS203" s="72"/>
      <c r="AOT203" s="72"/>
      <c r="AOU203" s="72"/>
      <c r="AOV203" s="72"/>
      <c r="AOW203" s="72"/>
      <c r="AOX203" s="72"/>
      <c r="AOY203" s="72"/>
      <c r="AOZ203" s="72"/>
      <c r="APA203" s="72"/>
      <c r="APB203" s="72"/>
      <c r="APC203" s="72"/>
      <c r="APD203" s="72"/>
      <c r="APE203" s="72"/>
      <c r="APF203" s="72"/>
      <c r="APG203" s="72"/>
      <c r="APH203" s="72"/>
      <c r="API203" s="72"/>
      <c r="APJ203" s="72"/>
      <c r="APK203" s="72"/>
      <c r="APL203" s="72"/>
      <c r="APM203" s="72"/>
      <c r="APN203" s="72"/>
      <c r="APO203" s="72"/>
      <c r="APP203" s="72"/>
      <c r="APQ203" s="72"/>
      <c r="APR203" s="72"/>
      <c r="APS203" s="72"/>
      <c r="APT203" s="72"/>
      <c r="APU203" s="72"/>
      <c r="APV203" s="72"/>
      <c r="APW203" s="72"/>
      <c r="APX203" s="72"/>
      <c r="APY203" s="72"/>
      <c r="APZ203" s="72"/>
      <c r="AQA203" s="72"/>
      <c r="AQB203" s="72"/>
      <c r="AQC203" s="72"/>
      <c r="AQD203" s="72"/>
      <c r="AQE203" s="72"/>
      <c r="AQF203" s="72"/>
      <c r="AQG203" s="72"/>
      <c r="AQH203" s="72"/>
      <c r="AQI203" s="72"/>
      <c r="AQJ203" s="72"/>
      <c r="AQK203" s="72"/>
      <c r="AQL203" s="72"/>
      <c r="AQM203" s="72"/>
      <c r="AQN203" s="72"/>
      <c r="AQO203" s="72"/>
      <c r="AQP203" s="72"/>
      <c r="AQQ203" s="72"/>
      <c r="AQR203" s="72"/>
      <c r="AQS203" s="72"/>
      <c r="AQT203" s="72"/>
      <c r="AQU203" s="72"/>
      <c r="AQV203" s="72"/>
      <c r="AQW203" s="72"/>
      <c r="AQX203" s="72"/>
      <c r="AQY203" s="72"/>
      <c r="AQZ203" s="72"/>
      <c r="ARA203" s="72"/>
      <c r="ARB203" s="72"/>
      <c r="ARC203" s="72"/>
      <c r="ARD203" s="72"/>
      <c r="ARE203" s="72"/>
      <c r="ARF203" s="72"/>
      <c r="ARG203" s="72"/>
      <c r="ARH203" s="72"/>
      <c r="ARI203" s="72"/>
      <c r="ARJ203" s="72"/>
      <c r="ARK203" s="72"/>
      <c r="ARL203" s="72"/>
      <c r="ARM203" s="72"/>
      <c r="ARN203" s="72"/>
      <c r="ARO203" s="72"/>
      <c r="ARP203" s="72"/>
      <c r="ARQ203" s="72"/>
      <c r="ARR203" s="72"/>
      <c r="ARS203" s="72"/>
      <c r="ART203" s="72"/>
      <c r="ARU203" s="72"/>
      <c r="ARV203" s="72"/>
      <c r="ARW203" s="72"/>
      <c r="ARX203" s="72"/>
      <c r="ARY203" s="72"/>
      <c r="ARZ203" s="72"/>
      <c r="ASA203" s="72"/>
      <c r="ASB203" s="72"/>
      <c r="ASC203" s="72"/>
      <c r="ASD203" s="72"/>
      <c r="ASE203" s="72"/>
      <c r="ASF203" s="72"/>
      <c r="ASG203" s="72"/>
      <c r="ASH203" s="72"/>
      <c r="ASI203" s="72"/>
      <c r="ASJ203" s="72"/>
      <c r="ASK203" s="72"/>
      <c r="ASL203" s="72"/>
      <c r="ASM203" s="72"/>
      <c r="ASN203" s="72"/>
      <c r="ASO203" s="72"/>
      <c r="ASP203" s="72"/>
      <c r="ASQ203" s="72"/>
      <c r="ASR203" s="72"/>
      <c r="ASS203" s="72"/>
      <c r="AST203" s="72"/>
      <c r="ASU203" s="72"/>
      <c r="ASV203" s="72"/>
      <c r="ASW203" s="72"/>
      <c r="ASX203" s="72"/>
      <c r="ASY203" s="72"/>
      <c r="ASZ203" s="72"/>
      <c r="ATA203" s="72"/>
      <c r="ATB203" s="72"/>
      <c r="ATC203" s="72"/>
      <c r="ATD203" s="72"/>
      <c r="ATE203" s="72"/>
      <c r="ATF203" s="72"/>
      <c r="ATG203" s="72"/>
      <c r="ATH203" s="72"/>
      <c r="ATI203" s="72"/>
      <c r="ATJ203" s="72"/>
      <c r="ATK203" s="72"/>
      <c r="ATL203" s="72"/>
      <c r="ATM203" s="72"/>
      <c r="ATN203" s="72"/>
      <c r="ATO203" s="72"/>
      <c r="ATP203" s="72"/>
      <c r="ATQ203" s="72"/>
      <c r="ATR203" s="72"/>
      <c r="ATS203" s="72"/>
      <c r="ATT203" s="72"/>
      <c r="ATU203" s="72"/>
      <c r="ATV203" s="72"/>
      <c r="ATW203" s="72"/>
      <c r="ATX203" s="72"/>
      <c r="ATY203" s="72"/>
      <c r="ATZ203" s="72"/>
      <c r="AUA203" s="72"/>
      <c r="AUB203" s="72"/>
      <c r="AUC203" s="72"/>
      <c r="AUD203" s="72"/>
      <c r="AUE203" s="72"/>
      <c r="AUF203" s="72"/>
      <c r="AUG203" s="72"/>
      <c r="AUH203" s="72"/>
      <c r="AUI203" s="72"/>
      <c r="AUJ203" s="72"/>
      <c r="AUK203" s="72"/>
      <c r="AUL203" s="72"/>
      <c r="AUM203" s="72"/>
      <c r="AUN203" s="72"/>
      <c r="AUO203" s="72"/>
      <c r="AUP203" s="72"/>
      <c r="AUQ203" s="72"/>
      <c r="AUR203" s="72"/>
      <c r="AUS203" s="72"/>
      <c r="AUT203" s="72"/>
      <c r="AUU203" s="72"/>
      <c r="AUV203" s="72"/>
      <c r="AUW203" s="72"/>
      <c r="AUX203" s="72"/>
      <c r="AUY203" s="72"/>
      <c r="AUZ203" s="72"/>
      <c r="AVA203" s="72"/>
      <c r="AVB203" s="72"/>
      <c r="AVC203" s="72"/>
      <c r="AVD203" s="72"/>
      <c r="AVE203" s="72"/>
      <c r="AVF203" s="72"/>
      <c r="AVG203" s="72"/>
      <c r="AVH203" s="72"/>
      <c r="AVI203" s="72"/>
      <c r="AVJ203" s="72"/>
      <c r="AVK203" s="72"/>
      <c r="AVL203" s="72"/>
      <c r="AVM203" s="72"/>
      <c r="AVN203" s="72"/>
      <c r="AVO203" s="72"/>
      <c r="AVP203" s="72"/>
      <c r="AVQ203" s="72"/>
      <c r="AVR203" s="72"/>
      <c r="AVS203" s="72"/>
      <c r="AVT203" s="72"/>
      <c r="AVU203" s="72"/>
      <c r="AVV203" s="72"/>
      <c r="AVW203" s="72"/>
      <c r="AVX203" s="72"/>
      <c r="AVY203" s="72"/>
      <c r="AVZ203" s="72"/>
      <c r="AWA203" s="72"/>
      <c r="AWB203" s="72"/>
      <c r="AWC203" s="72"/>
      <c r="AWD203" s="72"/>
      <c r="AWE203" s="72"/>
      <c r="AWF203" s="72"/>
      <c r="AWG203" s="72"/>
      <c r="AWH203" s="72"/>
      <c r="AWI203" s="72"/>
      <c r="AWJ203" s="72"/>
      <c r="AWK203" s="72"/>
      <c r="AWL203" s="72"/>
      <c r="AWM203" s="72"/>
      <c r="AWN203" s="72"/>
      <c r="AWO203" s="72"/>
      <c r="AWP203" s="72"/>
      <c r="AWQ203" s="72"/>
      <c r="AWR203" s="72"/>
      <c r="AWS203" s="72"/>
      <c r="AWT203" s="72"/>
      <c r="AWU203" s="72"/>
      <c r="AWV203" s="72"/>
      <c r="AWW203" s="72"/>
      <c r="AWX203" s="72"/>
      <c r="AWY203" s="72"/>
      <c r="AWZ203" s="72"/>
      <c r="AXA203" s="72"/>
      <c r="AXB203" s="72"/>
      <c r="AXC203" s="72"/>
      <c r="AXD203" s="72"/>
      <c r="AXE203" s="72"/>
      <c r="AXF203" s="72"/>
      <c r="AXG203" s="72"/>
      <c r="AXH203" s="72"/>
      <c r="AXI203" s="72"/>
      <c r="AXJ203" s="72"/>
      <c r="AXK203" s="72"/>
      <c r="AXL203" s="72"/>
      <c r="AXM203" s="72"/>
      <c r="AXN203" s="72"/>
      <c r="AXO203" s="72"/>
      <c r="AXP203" s="72"/>
      <c r="AXQ203" s="72"/>
      <c r="AXR203" s="72"/>
      <c r="AXS203" s="72"/>
      <c r="AXT203" s="72"/>
      <c r="AXU203" s="72"/>
      <c r="AXV203" s="72"/>
      <c r="AXW203" s="72"/>
      <c r="AXX203" s="72"/>
      <c r="AXY203" s="72"/>
      <c r="AXZ203" s="72"/>
      <c r="AYA203" s="72"/>
      <c r="AYB203" s="72"/>
      <c r="AYC203" s="72"/>
      <c r="AYD203" s="72"/>
      <c r="AYE203" s="72"/>
      <c r="AYF203" s="72"/>
      <c r="AYG203" s="72"/>
      <c r="AYH203" s="72"/>
      <c r="AYI203" s="72"/>
      <c r="AYJ203" s="72"/>
      <c r="AYK203" s="72"/>
      <c r="AYL203" s="72"/>
      <c r="AYM203" s="72"/>
      <c r="AYN203" s="72"/>
      <c r="AYO203" s="72"/>
      <c r="AYP203" s="72"/>
      <c r="AYQ203" s="72"/>
      <c r="AYR203" s="72"/>
      <c r="AYS203" s="72"/>
      <c r="AYT203" s="72"/>
      <c r="AYU203" s="72"/>
      <c r="AYV203" s="72"/>
      <c r="AYW203" s="72"/>
      <c r="AYX203" s="72"/>
      <c r="AYY203" s="72"/>
      <c r="AYZ203" s="72"/>
      <c r="AZA203" s="72"/>
      <c r="AZB203" s="72"/>
      <c r="AZC203" s="72"/>
      <c r="AZD203" s="72"/>
      <c r="AZE203" s="72"/>
      <c r="AZF203" s="72"/>
      <c r="AZG203" s="72"/>
      <c r="AZH203" s="72"/>
      <c r="AZI203" s="72"/>
      <c r="AZJ203" s="72"/>
      <c r="AZK203" s="72"/>
      <c r="AZL203" s="72"/>
      <c r="AZM203" s="72"/>
      <c r="AZN203" s="72"/>
      <c r="AZO203" s="72"/>
      <c r="AZP203" s="72"/>
      <c r="AZQ203" s="72"/>
      <c r="AZR203" s="72"/>
      <c r="AZS203" s="72"/>
      <c r="AZT203" s="72"/>
      <c r="AZU203" s="72"/>
      <c r="AZV203" s="72"/>
      <c r="AZW203" s="72"/>
      <c r="AZX203" s="72"/>
      <c r="AZY203" s="72"/>
      <c r="AZZ203" s="72"/>
      <c r="BAA203" s="72"/>
      <c r="BAB203" s="72"/>
      <c r="BAC203" s="72"/>
      <c r="BAD203" s="72"/>
      <c r="BAE203" s="72"/>
      <c r="BAF203" s="72"/>
      <c r="BAG203" s="72"/>
      <c r="BAH203" s="72"/>
      <c r="BAI203" s="72"/>
      <c r="BAJ203" s="72"/>
      <c r="BAK203" s="72"/>
      <c r="BAL203" s="72"/>
      <c r="BAM203" s="72"/>
      <c r="BAN203" s="72"/>
      <c r="BAO203" s="72"/>
      <c r="BAP203" s="72"/>
      <c r="BAQ203" s="72"/>
      <c r="BAR203" s="72"/>
      <c r="BAS203" s="72"/>
      <c r="BAT203" s="72"/>
      <c r="BAU203" s="72"/>
      <c r="BAV203" s="72"/>
      <c r="BAW203" s="72"/>
      <c r="BAX203" s="72"/>
      <c r="BAY203" s="72"/>
      <c r="BAZ203" s="72"/>
      <c r="BBA203" s="72"/>
      <c r="BBB203" s="72"/>
      <c r="BBC203" s="72"/>
      <c r="BBD203" s="72"/>
      <c r="BBE203" s="72"/>
      <c r="BBF203" s="72"/>
      <c r="BBG203" s="72"/>
      <c r="BBH203" s="72"/>
      <c r="BBI203" s="72"/>
      <c r="BBJ203" s="72"/>
      <c r="BBK203" s="72"/>
      <c r="BBL203" s="72"/>
      <c r="BBM203" s="72"/>
      <c r="BBN203" s="72"/>
      <c r="BBO203" s="72"/>
      <c r="BBP203" s="72"/>
      <c r="BBQ203" s="72"/>
      <c r="BBR203" s="72"/>
      <c r="BBS203" s="72"/>
      <c r="BBT203" s="72"/>
      <c r="BBU203" s="72"/>
      <c r="BBV203" s="72"/>
      <c r="BBW203" s="72"/>
      <c r="BBX203" s="72"/>
      <c r="BBY203" s="72"/>
      <c r="BBZ203" s="72"/>
      <c r="BCA203" s="72"/>
      <c r="BCB203" s="72"/>
      <c r="BCC203" s="72"/>
      <c r="BCD203" s="72"/>
      <c r="BCE203" s="72"/>
      <c r="BCF203" s="72"/>
      <c r="BCG203" s="72"/>
      <c r="BCH203" s="72"/>
      <c r="BCI203" s="72"/>
      <c r="BCJ203" s="72"/>
      <c r="BCK203" s="72"/>
      <c r="BCL203" s="72"/>
      <c r="BCM203" s="72"/>
      <c r="BCN203" s="72"/>
      <c r="BCO203" s="72"/>
      <c r="BCP203" s="72"/>
      <c r="BCQ203" s="72"/>
      <c r="BCR203" s="72"/>
      <c r="BCS203" s="72"/>
      <c r="BCT203" s="72"/>
      <c r="BCU203" s="72"/>
      <c r="BCV203" s="72"/>
      <c r="BCW203" s="72"/>
      <c r="BCX203" s="72"/>
      <c r="BCY203" s="72"/>
      <c r="BCZ203" s="72"/>
      <c r="BDA203" s="72"/>
      <c r="BDB203" s="72"/>
      <c r="BDC203" s="72"/>
      <c r="BDD203" s="72"/>
      <c r="BDE203" s="72"/>
      <c r="BDF203" s="72"/>
      <c r="BDG203" s="72"/>
      <c r="BDH203" s="72"/>
      <c r="BDI203" s="72"/>
      <c r="BDJ203" s="72"/>
      <c r="BDK203" s="72"/>
      <c r="BDL203" s="72"/>
      <c r="BDM203" s="72"/>
      <c r="BDN203" s="72"/>
      <c r="BDO203" s="72"/>
      <c r="BDP203" s="72"/>
      <c r="BDQ203" s="72"/>
      <c r="BDR203" s="72"/>
      <c r="BDS203" s="72"/>
      <c r="BDT203" s="72"/>
      <c r="BDU203" s="72"/>
      <c r="BDV203" s="72"/>
      <c r="BDW203" s="72"/>
      <c r="BDX203" s="72"/>
      <c r="BDY203" s="72"/>
      <c r="BDZ203" s="72"/>
      <c r="BEA203" s="72"/>
      <c r="BEB203" s="72"/>
      <c r="BEC203" s="72"/>
      <c r="BED203" s="72"/>
      <c r="BEE203" s="72"/>
      <c r="BEF203" s="72"/>
      <c r="BEG203" s="72"/>
      <c r="BEH203" s="72"/>
      <c r="BEI203" s="72"/>
      <c r="BEJ203" s="72"/>
      <c r="BEK203" s="72"/>
      <c r="BEL203" s="72"/>
      <c r="BEM203" s="72"/>
      <c r="BEN203" s="72"/>
      <c r="BEO203" s="72"/>
      <c r="BEP203" s="72"/>
      <c r="BEQ203" s="72"/>
      <c r="BER203" s="72"/>
      <c r="BES203" s="72"/>
      <c r="BET203" s="72"/>
      <c r="BEU203" s="72"/>
      <c r="BEV203" s="72"/>
      <c r="BEW203" s="72"/>
      <c r="BEX203" s="72"/>
      <c r="BEY203" s="72"/>
      <c r="BEZ203" s="72"/>
      <c r="BFA203" s="72"/>
      <c r="BFB203" s="72"/>
      <c r="BFC203" s="72"/>
      <c r="BFD203" s="72"/>
      <c r="BFE203" s="72"/>
      <c r="BFF203" s="72"/>
      <c r="BFG203" s="72"/>
      <c r="BFH203" s="72"/>
      <c r="BFI203" s="72"/>
      <c r="BFJ203" s="72"/>
      <c r="BFK203" s="72"/>
      <c r="BFL203" s="72"/>
      <c r="BFM203" s="72"/>
      <c r="BFN203" s="72"/>
      <c r="BFO203" s="72"/>
      <c r="BFP203" s="72"/>
      <c r="BFQ203" s="72"/>
      <c r="BFR203" s="72"/>
      <c r="BFS203" s="72"/>
      <c r="BFT203" s="72"/>
      <c r="BFU203" s="72"/>
      <c r="BFV203" s="72"/>
      <c r="BFW203" s="72"/>
      <c r="BFX203" s="72"/>
      <c r="BFY203" s="72"/>
      <c r="BFZ203" s="72"/>
      <c r="BGA203" s="72"/>
      <c r="BGB203" s="72"/>
      <c r="BGC203" s="72"/>
      <c r="BGD203" s="72"/>
      <c r="BGE203" s="72"/>
      <c r="BGF203" s="72"/>
      <c r="BGG203" s="72"/>
      <c r="BGH203" s="72"/>
      <c r="BGI203" s="72"/>
      <c r="BGJ203" s="72"/>
      <c r="BGK203" s="72"/>
      <c r="BGL203" s="72"/>
      <c r="BGM203" s="72"/>
      <c r="BGN203" s="72"/>
      <c r="BGO203" s="72"/>
      <c r="BGP203" s="72"/>
      <c r="BGQ203" s="72"/>
      <c r="BGR203" s="72"/>
      <c r="BGS203" s="72"/>
      <c r="BGT203" s="72"/>
      <c r="BGU203" s="72"/>
      <c r="BGV203" s="72"/>
      <c r="BGW203" s="72"/>
      <c r="BGX203" s="72"/>
      <c r="BGY203" s="72"/>
      <c r="BGZ203" s="72"/>
      <c r="BHA203" s="72"/>
      <c r="BHB203" s="72"/>
      <c r="BHC203" s="72"/>
      <c r="BHD203" s="72"/>
      <c r="BHE203" s="72"/>
      <c r="BHF203" s="72"/>
      <c r="BHG203" s="72"/>
      <c r="BHH203" s="72"/>
      <c r="BHI203" s="72"/>
      <c r="BHJ203" s="72"/>
      <c r="BHK203" s="72"/>
      <c r="BHL203" s="72"/>
      <c r="BHM203" s="72"/>
      <c r="BHN203" s="72"/>
      <c r="BHO203" s="72"/>
      <c r="BHP203" s="72"/>
      <c r="BHQ203" s="72"/>
      <c r="BHR203" s="72"/>
      <c r="BHS203" s="72"/>
      <c r="BHT203" s="72"/>
      <c r="BHU203" s="72"/>
      <c r="BHV203" s="72"/>
      <c r="BHW203" s="72"/>
      <c r="BHX203" s="72"/>
      <c r="BHY203" s="72"/>
      <c r="BHZ203" s="72"/>
      <c r="BIA203" s="72"/>
      <c r="BIB203" s="72"/>
      <c r="BIC203" s="72"/>
      <c r="BID203" s="72"/>
      <c r="BIE203" s="72"/>
      <c r="BIF203" s="72"/>
      <c r="BIG203" s="72"/>
      <c r="BIH203" s="72"/>
      <c r="BII203" s="72"/>
      <c r="BIJ203" s="72"/>
      <c r="BIK203" s="72"/>
      <c r="BIL203" s="72"/>
      <c r="BIM203" s="72"/>
      <c r="BIN203" s="72"/>
      <c r="BIO203" s="72"/>
      <c r="BIP203" s="72"/>
      <c r="BIQ203" s="72"/>
      <c r="BIR203" s="72"/>
      <c r="BIS203" s="72"/>
      <c r="BIT203" s="72"/>
      <c r="BIU203" s="72"/>
      <c r="BIV203" s="72"/>
      <c r="BIW203" s="72"/>
      <c r="BIX203" s="72"/>
      <c r="BIY203" s="72"/>
      <c r="BIZ203" s="72"/>
    </row>
    <row r="204" spans="1:1612" s="37" customFormat="1" ht="43.5" customHeight="1">
      <c r="A204" s="112" t="s">
        <v>140</v>
      </c>
      <c r="B204" s="112"/>
      <c r="C204" s="113"/>
      <c r="D204" s="49">
        <v>2017</v>
      </c>
      <c r="E204" s="49">
        <v>2017</v>
      </c>
      <c r="F204" s="49">
        <v>2017</v>
      </c>
      <c r="G204" s="51">
        <f>SUM(H204:L204)</f>
        <v>5500</v>
      </c>
      <c r="H204" s="51">
        <v>0</v>
      </c>
      <c r="I204" s="51">
        <v>4950</v>
      </c>
      <c r="J204" s="51">
        <v>0</v>
      </c>
      <c r="K204" s="51">
        <v>550</v>
      </c>
      <c r="L204" s="51">
        <v>0</v>
      </c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  <c r="DV204" s="72"/>
      <c r="DW204" s="72"/>
      <c r="DX204" s="72"/>
      <c r="DY204" s="72"/>
      <c r="DZ204" s="72"/>
      <c r="EA204" s="72"/>
      <c r="EB204" s="72"/>
      <c r="EC204" s="72"/>
      <c r="ED204" s="72"/>
      <c r="EE204" s="72"/>
      <c r="EF204" s="72"/>
      <c r="EG204" s="72"/>
      <c r="EH204" s="72"/>
      <c r="EI204" s="72"/>
      <c r="EJ204" s="72"/>
      <c r="EK204" s="72"/>
      <c r="EL204" s="72"/>
      <c r="EM204" s="72"/>
      <c r="EN204" s="72"/>
      <c r="EO204" s="72"/>
      <c r="EP204" s="72"/>
      <c r="EQ204" s="72"/>
      <c r="ER204" s="72"/>
      <c r="ES204" s="72"/>
      <c r="ET204" s="72"/>
      <c r="EU204" s="72"/>
      <c r="EV204" s="72"/>
      <c r="EW204" s="72"/>
      <c r="EX204" s="72"/>
      <c r="EY204" s="72"/>
      <c r="EZ204" s="72"/>
      <c r="FA204" s="72"/>
      <c r="FB204" s="72"/>
      <c r="FC204" s="72"/>
      <c r="FD204" s="72"/>
      <c r="FE204" s="72"/>
      <c r="FF204" s="72"/>
      <c r="FG204" s="72"/>
      <c r="FH204" s="72"/>
      <c r="FI204" s="72"/>
      <c r="FJ204" s="72"/>
      <c r="FK204" s="72"/>
      <c r="FL204" s="72"/>
      <c r="FM204" s="72"/>
      <c r="FN204" s="72"/>
      <c r="FO204" s="72"/>
      <c r="FP204" s="72"/>
      <c r="FQ204" s="72"/>
      <c r="FR204" s="72"/>
      <c r="FS204" s="72"/>
      <c r="FT204" s="72"/>
      <c r="FU204" s="72"/>
      <c r="FV204" s="72"/>
      <c r="FW204" s="72"/>
      <c r="FX204" s="72"/>
      <c r="FY204" s="72"/>
      <c r="FZ204" s="72"/>
      <c r="GA204" s="72"/>
      <c r="GB204" s="72"/>
      <c r="GC204" s="72"/>
      <c r="GD204" s="72"/>
      <c r="GE204" s="72"/>
      <c r="GF204" s="72"/>
      <c r="GG204" s="72"/>
      <c r="GH204" s="72"/>
      <c r="GI204" s="72"/>
      <c r="GJ204" s="72"/>
      <c r="GK204" s="72"/>
      <c r="GL204" s="72"/>
      <c r="GM204" s="72"/>
      <c r="GN204" s="72"/>
      <c r="GO204" s="72"/>
      <c r="GP204" s="72"/>
      <c r="GQ204" s="72"/>
      <c r="GR204" s="72"/>
      <c r="GS204" s="72"/>
      <c r="GT204" s="72"/>
      <c r="GU204" s="72"/>
      <c r="GV204" s="72"/>
      <c r="GW204" s="72"/>
      <c r="GX204" s="72"/>
      <c r="GY204" s="72"/>
      <c r="GZ204" s="72"/>
      <c r="HA204" s="72"/>
      <c r="HB204" s="72"/>
      <c r="HC204" s="72"/>
      <c r="HD204" s="72"/>
      <c r="HE204" s="72"/>
      <c r="HF204" s="72"/>
      <c r="HG204" s="72"/>
      <c r="HH204" s="72"/>
      <c r="HI204" s="72"/>
      <c r="HJ204" s="72"/>
      <c r="HK204" s="72"/>
      <c r="HL204" s="72"/>
      <c r="HM204" s="72"/>
      <c r="HN204" s="72"/>
      <c r="HO204" s="72"/>
      <c r="HP204" s="72"/>
      <c r="HQ204" s="72"/>
      <c r="HR204" s="72"/>
      <c r="HS204" s="72"/>
      <c r="HT204" s="72"/>
      <c r="HU204" s="72"/>
      <c r="HV204" s="72"/>
      <c r="HW204" s="72"/>
      <c r="HX204" s="72"/>
      <c r="HY204" s="72"/>
      <c r="HZ204" s="72"/>
      <c r="IA204" s="72"/>
      <c r="IB204" s="72"/>
      <c r="IC204" s="72"/>
      <c r="ID204" s="72"/>
      <c r="IE204" s="72"/>
      <c r="IF204" s="72"/>
      <c r="IG204" s="72"/>
      <c r="IH204" s="72"/>
      <c r="II204" s="72"/>
      <c r="IJ204" s="72"/>
      <c r="IK204" s="72"/>
      <c r="IL204" s="72"/>
      <c r="IM204" s="72"/>
      <c r="IN204" s="72"/>
      <c r="IO204" s="72"/>
      <c r="IP204" s="72"/>
      <c r="IQ204" s="72"/>
      <c r="IR204" s="72"/>
      <c r="IS204" s="72"/>
      <c r="IT204" s="72"/>
      <c r="IU204" s="72"/>
      <c r="IV204" s="72"/>
      <c r="IW204" s="72"/>
      <c r="IX204" s="72"/>
      <c r="IY204" s="72"/>
      <c r="IZ204" s="72"/>
      <c r="JA204" s="72"/>
      <c r="JB204" s="72"/>
      <c r="JC204" s="72"/>
      <c r="JD204" s="72"/>
      <c r="JE204" s="72"/>
      <c r="JF204" s="72"/>
      <c r="JG204" s="72"/>
      <c r="JH204" s="72"/>
      <c r="JI204" s="72"/>
      <c r="JJ204" s="72"/>
      <c r="JK204" s="72"/>
      <c r="JL204" s="72"/>
      <c r="JM204" s="72"/>
      <c r="JN204" s="72"/>
      <c r="JO204" s="72"/>
      <c r="JP204" s="72"/>
      <c r="JQ204" s="72"/>
      <c r="JR204" s="72"/>
      <c r="JS204" s="72"/>
      <c r="JT204" s="72"/>
      <c r="JU204" s="72"/>
      <c r="JV204" s="72"/>
      <c r="JW204" s="72"/>
      <c r="JX204" s="72"/>
      <c r="JY204" s="72"/>
      <c r="JZ204" s="72"/>
      <c r="KA204" s="72"/>
      <c r="KB204" s="72"/>
      <c r="KC204" s="72"/>
      <c r="KD204" s="72"/>
      <c r="KE204" s="72"/>
      <c r="KF204" s="72"/>
      <c r="KG204" s="72"/>
      <c r="KH204" s="72"/>
      <c r="KI204" s="72"/>
      <c r="KJ204" s="72"/>
      <c r="KK204" s="72"/>
      <c r="KL204" s="72"/>
      <c r="KM204" s="72"/>
      <c r="KN204" s="72"/>
      <c r="KO204" s="72"/>
      <c r="KP204" s="72"/>
      <c r="KQ204" s="72"/>
      <c r="KR204" s="72"/>
      <c r="KS204" s="72"/>
      <c r="KT204" s="72"/>
      <c r="KU204" s="72"/>
      <c r="KV204" s="72"/>
      <c r="KW204" s="72"/>
      <c r="KX204" s="72"/>
      <c r="KY204" s="72"/>
      <c r="KZ204" s="72"/>
      <c r="LA204" s="72"/>
      <c r="LB204" s="72"/>
      <c r="LC204" s="72"/>
      <c r="LD204" s="72"/>
      <c r="LE204" s="72"/>
      <c r="LF204" s="72"/>
      <c r="LG204" s="72"/>
      <c r="LH204" s="72"/>
      <c r="LI204" s="72"/>
      <c r="LJ204" s="72"/>
      <c r="LK204" s="72"/>
      <c r="LL204" s="72"/>
      <c r="LM204" s="72"/>
      <c r="LN204" s="72"/>
      <c r="LO204" s="72"/>
      <c r="LP204" s="72"/>
      <c r="LQ204" s="72"/>
      <c r="LR204" s="72"/>
      <c r="LS204" s="72"/>
      <c r="LT204" s="72"/>
      <c r="LU204" s="72"/>
      <c r="LV204" s="72"/>
      <c r="LW204" s="72"/>
      <c r="LX204" s="72"/>
      <c r="LY204" s="72"/>
      <c r="LZ204" s="72"/>
      <c r="MA204" s="72"/>
      <c r="MB204" s="72"/>
      <c r="MC204" s="72"/>
      <c r="MD204" s="72"/>
      <c r="ME204" s="72"/>
      <c r="MF204" s="72"/>
      <c r="MG204" s="72"/>
      <c r="MH204" s="72"/>
      <c r="MI204" s="72"/>
      <c r="MJ204" s="72"/>
      <c r="MK204" s="72"/>
      <c r="ML204" s="72"/>
      <c r="MM204" s="72"/>
      <c r="MN204" s="72"/>
      <c r="MO204" s="72"/>
      <c r="MP204" s="72"/>
      <c r="MQ204" s="72"/>
      <c r="MR204" s="72"/>
      <c r="MS204" s="72"/>
      <c r="MT204" s="72"/>
      <c r="MU204" s="72"/>
      <c r="MV204" s="72"/>
      <c r="MW204" s="72"/>
      <c r="MX204" s="72"/>
      <c r="MY204" s="72"/>
      <c r="MZ204" s="72"/>
      <c r="NA204" s="72"/>
      <c r="NB204" s="72"/>
      <c r="NC204" s="72"/>
      <c r="ND204" s="72"/>
      <c r="NE204" s="72"/>
      <c r="NF204" s="72"/>
      <c r="NG204" s="72"/>
      <c r="NH204" s="72"/>
      <c r="NI204" s="72"/>
      <c r="NJ204" s="72"/>
      <c r="NK204" s="72"/>
      <c r="NL204" s="72"/>
      <c r="NM204" s="72"/>
      <c r="NN204" s="72"/>
      <c r="NO204" s="72"/>
      <c r="NP204" s="72"/>
      <c r="NQ204" s="72"/>
      <c r="NR204" s="72"/>
      <c r="NS204" s="72"/>
      <c r="NT204" s="72"/>
      <c r="NU204" s="72"/>
      <c r="NV204" s="72"/>
      <c r="NW204" s="72"/>
      <c r="NX204" s="72"/>
      <c r="NY204" s="72"/>
      <c r="NZ204" s="72"/>
      <c r="OA204" s="72"/>
      <c r="OB204" s="72"/>
      <c r="OC204" s="72"/>
      <c r="OD204" s="72"/>
      <c r="OE204" s="72"/>
      <c r="OF204" s="72"/>
      <c r="OG204" s="72"/>
      <c r="OH204" s="72"/>
      <c r="OI204" s="72"/>
      <c r="OJ204" s="72"/>
      <c r="OK204" s="72"/>
      <c r="OL204" s="72"/>
      <c r="OM204" s="72"/>
      <c r="ON204" s="72"/>
      <c r="OO204" s="72"/>
      <c r="OP204" s="72"/>
      <c r="OQ204" s="72"/>
      <c r="OR204" s="72"/>
      <c r="OS204" s="72"/>
      <c r="OT204" s="72"/>
      <c r="OU204" s="72"/>
      <c r="OV204" s="72"/>
      <c r="OW204" s="72"/>
      <c r="OX204" s="72"/>
      <c r="OY204" s="72"/>
      <c r="OZ204" s="72"/>
      <c r="PA204" s="72"/>
      <c r="PB204" s="72"/>
      <c r="PC204" s="72"/>
      <c r="PD204" s="72"/>
      <c r="PE204" s="72"/>
      <c r="PF204" s="72"/>
      <c r="PG204" s="72"/>
      <c r="PH204" s="72"/>
      <c r="PI204" s="72"/>
      <c r="PJ204" s="72"/>
      <c r="PK204" s="72"/>
      <c r="PL204" s="72"/>
      <c r="PM204" s="72"/>
      <c r="PN204" s="72"/>
      <c r="PO204" s="72"/>
      <c r="PP204" s="72"/>
      <c r="PQ204" s="72"/>
      <c r="PR204" s="72"/>
      <c r="PS204" s="72"/>
      <c r="PT204" s="72"/>
      <c r="PU204" s="72"/>
      <c r="PV204" s="72"/>
      <c r="PW204" s="72"/>
      <c r="PX204" s="72"/>
      <c r="PY204" s="72"/>
      <c r="PZ204" s="72"/>
      <c r="QA204" s="72"/>
      <c r="QB204" s="72"/>
      <c r="QC204" s="72"/>
      <c r="QD204" s="72"/>
      <c r="QE204" s="72"/>
      <c r="QF204" s="72"/>
      <c r="QG204" s="72"/>
      <c r="QH204" s="72"/>
      <c r="QI204" s="72"/>
      <c r="QJ204" s="72"/>
      <c r="QK204" s="72"/>
      <c r="QL204" s="72"/>
      <c r="QM204" s="72"/>
      <c r="QN204" s="72"/>
      <c r="QO204" s="72"/>
      <c r="QP204" s="72"/>
      <c r="QQ204" s="72"/>
      <c r="QR204" s="72"/>
      <c r="QS204" s="72"/>
      <c r="QT204" s="72"/>
      <c r="QU204" s="72"/>
      <c r="QV204" s="72"/>
      <c r="QW204" s="72"/>
      <c r="QX204" s="72"/>
      <c r="QY204" s="72"/>
      <c r="QZ204" s="72"/>
      <c r="RA204" s="72"/>
      <c r="RB204" s="72"/>
      <c r="RC204" s="72"/>
      <c r="RD204" s="72"/>
      <c r="RE204" s="72"/>
      <c r="RF204" s="72"/>
      <c r="RG204" s="72"/>
      <c r="RH204" s="72"/>
      <c r="RI204" s="72"/>
      <c r="RJ204" s="72"/>
      <c r="RK204" s="72"/>
      <c r="RL204" s="72"/>
      <c r="RM204" s="72"/>
      <c r="RN204" s="72"/>
      <c r="RO204" s="72"/>
      <c r="RP204" s="72"/>
      <c r="RQ204" s="72"/>
      <c r="RR204" s="72"/>
      <c r="RS204" s="72"/>
      <c r="RT204" s="72"/>
      <c r="RU204" s="72"/>
      <c r="RV204" s="72"/>
      <c r="RW204" s="72"/>
      <c r="RX204" s="72"/>
      <c r="RY204" s="72"/>
      <c r="RZ204" s="72"/>
      <c r="SA204" s="72"/>
      <c r="SB204" s="72"/>
      <c r="SC204" s="72"/>
      <c r="SD204" s="72"/>
      <c r="SE204" s="72"/>
      <c r="SF204" s="72"/>
      <c r="SG204" s="72"/>
      <c r="SH204" s="72"/>
      <c r="SI204" s="72"/>
      <c r="SJ204" s="72"/>
      <c r="SK204" s="72"/>
      <c r="SL204" s="72"/>
      <c r="SM204" s="72"/>
      <c r="SN204" s="72"/>
      <c r="SO204" s="72"/>
      <c r="SP204" s="72"/>
      <c r="SQ204" s="72"/>
      <c r="SR204" s="72"/>
      <c r="SS204" s="72"/>
      <c r="ST204" s="72"/>
      <c r="SU204" s="72"/>
      <c r="SV204" s="72"/>
      <c r="SW204" s="72"/>
      <c r="SX204" s="72"/>
      <c r="SY204" s="72"/>
      <c r="SZ204" s="72"/>
      <c r="TA204" s="72"/>
      <c r="TB204" s="72"/>
      <c r="TC204" s="72"/>
      <c r="TD204" s="72"/>
      <c r="TE204" s="72"/>
      <c r="TF204" s="72"/>
      <c r="TG204" s="72"/>
      <c r="TH204" s="72"/>
      <c r="TI204" s="72"/>
      <c r="TJ204" s="72"/>
      <c r="TK204" s="72"/>
      <c r="TL204" s="72"/>
      <c r="TM204" s="72"/>
      <c r="TN204" s="72"/>
      <c r="TO204" s="72"/>
      <c r="TP204" s="72"/>
      <c r="TQ204" s="72"/>
      <c r="TR204" s="72"/>
      <c r="TS204" s="72"/>
      <c r="TT204" s="72"/>
      <c r="TU204" s="72"/>
      <c r="TV204" s="72"/>
      <c r="TW204" s="72"/>
      <c r="TX204" s="72"/>
      <c r="TY204" s="72"/>
      <c r="TZ204" s="72"/>
      <c r="UA204" s="72"/>
      <c r="UB204" s="72"/>
      <c r="UC204" s="72"/>
      <c r="UD204" s="72"/>
      <c r="UE204" s="72"/>
      <c r="UF204" s="72"/>
      <c r="UG204" s="72"/>
      <c r="UH204" s="72"/>
      <c r="UI204" s="72"/>
      <c r="UJ204" s="72"/>
      <c r="UK204" s="72"/>
      <c r="UL204" s="72"/>
      <c r="UM204" s="72"/>
      <c r="UN204" s="72"/>
      <c r="UO204" s="72"/>
      <c r="UP204" s="72"/>
      <c r="UQ204" s="72"/>
      <c r="UR204" s="72"/>
      <c r="US204" s="72"/>
      <c r="UT204" s="72"/>
      <c r="UU204" s="72"/>
      <c r="UV204" s="72"/>
      <c r="UW204" s="72"/>
      <c r="UX204" s="72"/>
      <c r="UY204" s="72"/>
      <c r="UZ204" s="72"/>
      <c r="VA204" s="72"/>
      <c r="VB204" s="72"/>
      <c r="VC204" s="72"/>
      <c r="VD204" s="72"/>
      <c r="VE204" s="72"/>
      <c r="VF204" s="72"/>
      <c r="VG204" s="72"/>
      <c r="VH204" s="72"/>
      <c r="VI204" s="72"/>
      <c r="VJ204" s="72"/>
      <c r="VK204" s="72"/>
      <c r="VL204" s="72"/>
      <c r="VM204" s="72"/>
      <c r="VN204" s="72"/>
      <c r="VO204" s="72"/>
      <c r="VP204" s="72"/>
      <c r="VQ204" s="72"/>
      <c r="VR204" s="72"/>
      <c r="VS204" s="72"/>
      <c r="VT204" s="72"/>
      <c r="VU204" s="72"/>
      <c r="VV204" s="72"/>
      <c r="VW204" s="72"/>
      <c r="VX204" s="72"/>
      <c r="VY204" s="72"/>
      <c r="VZ204" s="72"/>
      <c r="WA204" s="72"/>
      <c r="WB204" s="72"/>
      <c r="WC204" s="72"/>
      <c r="WD204" s="72"/>
      <c r="WE204" s="72"/>
      <c r="WF204" s="72"/>
      <c r="WG204" s="72"/>
      <c r="WH204" s="72"/>
      <c r="WI204" s="72"/>
      <c r="WJ204" s="72"/>
      <c r="WK204" s="72"/>
      <c r="WL204" s="72"/>
      <c r="WM204" s="72"/>
      <c r="WN204" s="72"/>
      <c r="WO204" s="72"/>
      <c r="WP204" s="72"/>
      <c r="WQ204" s="72"/>
      <c r="WR204" s="72"/>
      <c r="WS204" s="72"/>
      <c r="WT204" s="72"/>
      <c r="WU204" s="72"/>
      <c r="WV204" s="72"/>
      <c r="WW204" s="72"/>
      <c r="WX204" s="72"/>
      <c r="WY204" s="72"/>
      <c r="WZ204" s="72"/>
      <c r="XA204" s="72"/>
      <c r="XB204" s="72"/>
      <c r="XC204" s="72"/>
      <c r="XD204" s="72"/>
      <c r="XE204" s="72"/>
      <c r="XF204" s="72"/>
      <c r="XG204" s="72"/>
      <c r="XH204" s="72"/>
      <c r="XI204" s="72"/>
      <c r="XJ204" s="72"/>
      <c r="XK204" s="72"/>
      <c r="XL204" s="72"/>
      <c r="XM204" s="72"/>
      <c r="XN204" s="72"/>
      <c r="XO204" s="72"/>
      <c r="XP204" s="72"/>
      <c r="XQ204" s="72"/>
      <c r="XR204" s="72"/>
      <c r="XS204" s="72"/>
      <c r="XT204" s="72"/>
      <c r="XU204" s="72"/>
      <c r="XV204" s="72"/>
      <c r="XW204" s="72"/>
      <c r="XX204" s="72"/>
      <c r="XY204" s="72"/>
      <c r="XZ204" s="72"/>
      <c r="YA204" s="72"/>
      <c r="YB204" s="72"/>
      <c r="YC204" s="72"/>
      <c r="YD204" s="72"/>
      <c r="YE204" s="72"/>
      <c r="YF204" s="72"/>
      <c r="YG204" s="72"/>
      <c r="YH204" s="72"/>
      <c r="YI204" s="72"/>
      <c r="YJ204" s="72"/>
      <c r="YK204" s="72"/>
      <c r="YL204" s="72"/>
      <c r="YM204" s="72"/>
      <c r="YN204" s="72"/>
      <c r="YO204" s="72"/>
      <c r="YP204" s="72"/>
      <c r="YQ204" s="72"/>
      <c r="YR204" s="72"/>
      <c r="YS204" s="72"/>
      <c r="YT204" s="72"/>
      <c r="YU204" s="72"/>
      <c r="YV204" s="72"/>
      <c r="YW204" s="72"/>
      <c r="YX204" s="72"/>
      <c r="YY204" s="72"/>
      <c r="YZ204" s="72"/>
      <c r="ZA204" s="72"/>
      <c r="ZB204" s="72"/>
      <c r="ZC204" s="72"/>
      <c r="ZD204" s="72"/>
      <c r="ZE204" s="72"/>
      <c r="ZF204" s="72"/>
      <c r="ZG204" s="72"/>
      <c r="ZH204" s="72"/>
      <c r="ZI204" s="72"/>
      <c r="ZJ204" s="72"/>
      <c r="ZK204" s="72"/>
      <c r="ZL204" s="72"/>
      <c r="ZM204" s="72"/>
      <c r="ZN204" s="72"/>
      <c r="ZO204" s="72"/>
      <c r="ZP204" s="72"/>
      <c r="ZQ204" s="72"/>
      <c r="ZR204" s="72"/>
      <c r="ZS204" s="72"/>
      <c r="ZT204" s="72"/>
      <c r="ZU204" s="72"/>
      <c r="ZV204" s="72"/>
      <c r="ZW204" s="72"/>
      <c r="ZX204" s="72"/>
      <c r="ZY204" s="72"/>
      <c r="ZZ204" s="72"/>
      <c r="AAA204" s="72"/>
      <c r="AAB204" s="72"/>
      <c r="AAC204" s="72"/>
      <c r="AAD204" s="72"/>
      <c r="AAE204" s="72"/>
      <c r="AAF204" s="72"/>
      <c r="AAG204" s="72"/>
      <c r="AAH204" s="72"/>
      <c r="AAI204" s="72"/>
      <c r="AAJ204" s="72"/>
      <c r="AAK204" s="72"/>
      <c r="AAL204" s="72"/>
      <c r="AAM204" s="72"/>
      <c r="AAN204" s="72"/>
      <c r="AAO204" s="72"/>
      <c r="AAP204" s="72"/>
      <c r="AAQ204" s="72"/>
      <c r="AAR204" s="72"/>
      <c r="AAS204" s="72"/>
      <c r="AAT204" s="72"/>
      <c r="AAU204" s="72"/>
      <c r="AAV204" s="72"/>
      <c r="AAW204" s="72"/>
      <c r="AAX204" s="72"/>
      <c r="AAY204" s="72"/>
      <c r="AAZ204" s="72"/>
      <c r="ABA204" s="72"/>
      <c r="ABB204" s="72"/>
      <c r="ABC204" s="72"/>
      <c r="ABD204" s="72"/>
      <c r="ABE204" s="72"/>
      <c r="ABF204" s="72"/>
      <c r="ABG204" s="72"/>
      <c r="ABH204" s="72"/>
      <c r="ABI204" s="72"/>
      <c r="ABJ204" s="72"/>
      <c r="ABK204" s="72"/>
      <c r="ABL204" s="72"/>
      <c r="ABM204" s="72"/>
      <c r="ABN204" s="72"/>
      <c r="ABO204" s="72"/>
      <c r="ABP204" s="72"/>
      <c r="ABQ204" s="72"/>
      <c r="ABR204" s="72"/>
      <c r="ABS204" s="72"/>
      <c r="ABT204" s="72"/>
      <c r="ABU204" s="72"/>
      <c r="ABV204" s="72"/>
      <c r="ABW204" s="72"/>
      <c r="ABX204" s="72"/>
      <c r="ABY204" s="72"/>
      <c r="ABZ204" s="72"/>
      <c r="ACA204" s="72"/>
      <c r="ACB204" s="72"/>
      <c r="ACC204" s="72"/>
      <c r="ACD204" s="72"/>
      <c r="ACE204" s="72"/>
      <c r="ACF204" s="72"/>
      <c r="ACG204" s="72"/>
      <c r="ACH204" s="72"/>
      <c r="ACI204" s="72"/>
      <c r="ACJ204" s="72"/>
      <c r="ACK204" s="72"/>
      <c r="ACL204" s="72"/>
      <c r="ACM204" s="72"/>
      <c r="ACN204" s="72"/>
      <c r="ACO204" s="72"/>
      <c r="ACP204" s="72"/>
      <c r="ACQ204" s="72"/>
      <c r="ACR204" s="72"/>
      <c r="ACS204" s="72"/>
      <c r="ACT204" s="72"/>
      <c r="ACU204" s="72"/>
      <c r="ACV204" s="72"/>
      <c r="ACW204" s="72"/>
      <c r="ACX204" s="72"/>
      <c r="ACY204" s="72"/>
      <c r="ACZ204" s="72"/>
      <c r="ADA204" s="72"/>
      <c r="ADB204" s="72"/>
      <c r="ADC204" s="72"/>
      <c r="ADD204" s="72"/>
      <c r="ADE204" s="72"/>
      <c r="ADF204" s="72"/>
      <c r="ADG204" s="72"/>
      <c r="ADH204" s="72"/>
      <c r="ADI204" s="72"/>
      <c r="ADJ204" s="72"/>
      <c r="ADK204" s="72"/>
      <c r="ADL204" s="72"/>
      <c r="ADM204" s="72"/>
      <c r="ADN204" s="72"/>
      <c r="ADO204" s="72"/>
      <c r="ADP204" s="72"/>
      <c r="ADQ204" s="72"/>
      <c r="ADR204" s="72"/>
      <c r="ADS204" s="72"/>
      <c r="ADT204" s="72"/>
      <c r="ADU204" s="72"/>
      <c r="ADV204" s="72"/>
      <c r="ADW204" s="72"/>
      <c r="ADX204" s="72"/>
      <c r="ADY204" s="72"/>
      <c r="ADZ204" s="72"/>
      <c r="AEA204" s="72"/>
      <c r="AEB204" s="72"/>
      <c r="AEC204" s="72"/>
      <c r="AED204" s="72"/>
      <c r="AEE204" s="72"/>
      <c r="AEF204" s="72"/>
      <c r="AEG204" s="72"/>
      <c r="AEH204" s="72"/>
      <c r="AEI204" s="72"/>
      <c r="AEJ204" s="72"/>
      <c r="AEK204" s="72"/>
      <c r="AEL204" s="72"/>
      <c r="AEM204" s="72"/>
      <c r="AEN204" s="72"/>
      <c r="AEO204" s="72"/>
      <c r="AEP204" s="72"/>
      <c r="AEQ204" s="72"/>
      <c r="AER204" s="72"/>
      <c r="AES204" s="72"/>
      <c r="AET204" s="72"/>
      <c r="AEU204" s="72"/>
      <c r="AEV204" s="72"/>
      <c r="AEW204" s="72"/>
      <c r="AEX204" s="72"/>
      <c r="AEY204" s="72"/>
      <c r="AEZ204" s="72"/>
      <c r="AFA204" s="72"/>
      <c r="AFB204" s="72"/>
      <c r="AFC204" s="72"/>
      <c r="AFD204" s="72"/>
      <c r="AFE204" s="72"/>
      <c r="AFF204" s="72"/>
      <c r="AFG204" s="72"/>
      <c r="AFH204" s="72"/>
      <c r="AFI204" s="72"/>
      <c r="AFJ204" s="72"/>
      <c r="AFK204" s="72"/>
      <c r="AFL204" s="72"/>
      <c r="AFM204" s="72"/>
      <c r="AFN204" s="72"/>
      <c r="AFO204" s="72"/>
      <c r="AFP204" s="72"/>
      <c r="AFQ204" s="72"/>
      <c r="AFR204" s="72"/>
      <c r="AFS204" s="72"/>
      <c r="AFT204" s="72"/>
      <c r="AFU204" s="72"/>
      <c r="AFV204" s="72"/>
      <c r="AFW204" s="72"/>
      <c r="AFX204" s="72"/>
      <c r="AFY204" s="72"/>
      <c r="AFZ204" s="72"/>
      <c r="AGA204" s="72"/>
      <c r="AGB204" s="72"/>
      <c r="AGC204" s="72"/>
      <c r="AGD204" s="72"/>
      <c r="AGE204" s="72"/>
      <c r="AGF204" s="72"/>
      <c r="AGG204" s="72"/>
      <c r="AGH204" s="72"/>
      <c r="AGI204" s="72"/>
      <c r="AGJ204" s="72"/>
      <c r="AGK204" s="72"/>
      <c r="AGL204" s="72"/>
      <c r="AGM204" s="72"/>
      <c r="AGN204" s="72"/>
      <c r="AGO204" s="72"/>
      <c r="AGP204" s="72"/>
      <c r="AGQ204" s="72"/>
      <c r="AGR204" s="72"/>
      <c r="AGS204" s="72"/>
      <c r="AGT204" s="72"/>
      <c r="AGU204" s="72"/>
      <c r="AGV204" s="72"/>
      <c r="AGW204" s="72"/>
      <c r="AGX204" s="72"/>
      <c r="AGY204" s="72"/>
      <c r="AGZ204" s="72"/>
      <c r="AHA204" s="72"/>
      <c r="AHB204" s="72"/>
      <c r="AHC204" s="72"/>
      <c r="AHD204" s="72"/>
      <c r="AHE204" s="72"/>
      <c r="AHF204" s="72"/>
      <c r="AHG204" s="72"/>
      <c r="AHH204" s="72"/>
      <c r="AHI204" s="72"/>
      <c r="AHJ204" s="72"/>
      <c r="AHK204" s="72"/>
      <c r="AHL204" s="72"/>
      <c r="AHM204" s="72"/>
      <c r="AHN204" s="72"/>
      <c r="AHO204" s="72"/>
      <c r="AHP204" s="72"/>
      <c r="AHQ204" s="72"/>
      <c r="AHR204" s="72"/>
      <c r="AHS204" s="72"/>
      <c r="AHT204" s="72"/>
      <c r="AHU204" s="72"/>
      <c r="AHV204" s="72"/>
      <c r="AHW204" s="72"/>
      <c r="AHX204" s="72"/>
      <c r="AHY204" s="72"/>
      <c r="AHZ204" s="72"/>
      <c r="AIA204" s="72"/>
      <c r="AIB204" s="72"/>
      <c r="AIC204" s="72"/>
      <c r="AID204" s="72"/>
      <c r="AIE204" s="72"/>
      <c r="AIF204" s="72"/>
      <c r="AIG204" s="72"/>
      <c r="AIH204" s="72"/>
      <c r="AII204" s="72"/>
      <c r="AIJ204" s="72"/>
      <c r="AIK204" s="72"/>
      <c r="AIL204" s="72"/>
      <c r="AIM204" s="72"/>
      <c r="AIN204" s="72"/>
      <c r="AIO204" s="72"/>
      <c r="AIP204" s="72"/>
      <c r="AIQ204" s="72"/>
      <c r="AIR204" s="72"/>
      <c r="AIS204" s="72"/>
      <c r="AIT204" s="72"/>
      <c r="AIU204" s="72"/>
      <c r="AIV204" s="72"/>
      <c r="AIW204" s="72"/>
      <c r="AIX204" s="72"/>
      <c r="AIY204" s="72"/>
      <c r="AIZ204" s="72"/>
      <c r="AJA204" s="72"/>
      <c r="AJB204" s="72"/>
      <c r="AJC204" s="72"/>
      <c r="AJD204" s="72"/>
      <c r="AJE204" s="72"/>
      <c r="AJF204" s="72"/>
      <c r="AJG204" s="72"/>
      <c r="AJH204" s="72"/>
      <c r="AJI204" s="72"/>
      <c r="AJJ204" s="72"/>
      <c r="AJK204" s="72"/>
      <c r="AJL204" s="72"/>
      <c r="AJM204" s="72"/>
      <c r="AJN204" s="72"/>
      <c r="AJO204" s="72"/>
      <c r="AJP204" s="72"/>
      <c r="AJQ204" s="72"/>
      <c r="AJR204" s="72"/>
      <c r="AJS204" s="72"/>
      <c r="AJT204" s="72"/>
      <c r="AJU204" s="72"/>
      <c r="AJV204" s="72"/>
      <c r="AJW204" s="72"/>
      <c r="AJX204" s="72"/>
      <c r="AJY204" s="72"/>
      <c r="AJZ204" s="72"/>
      <c r="AKA204" s="72"/>
      <c r="AKB204" s="72"/>
      <c r="AKC204" s="72"/>
      <c r="AKD204" s="72"/>
      <c r="AKE204" s="72"/>
      <c r="AKF204" s="72"/>
      <c r="AKG204" s="72"/>
      <c r="AKH204" s="72"/>
      <c r="AKI204" s="72"/>
      <c r="AKJ204" s="72"/>
      <c r="AKK204" s="72"/>
      <c r="AKL204" s="72"/>
      <c r="AKM204" s="72"/>
      <c r="AKN204" s="72"/>
      <c r="AKO204" s="72"/>
      <c r="AKP204" s="72"/>
      <c r="AKQ204" s="72"/>
      <c r="AKR204" s="72"/>
      <c r="AKS204" s="72"/>
      <c r="AKT204" s="72"/>
      <c r="AKU204" s="72"/>
      <c r="AKV204" s="72"/>
      <c r="AKW204" s="72"/>
      <c r="AKX204" s="72"/>
      <c r="AKY204" s="72"/>
      <c r="AKZ204" s="72"/>
      <c r="ALA204" s="72"/>
      <c r="ALB204" s="72"/>
      <c r="ALC204" s="72"/>
      <c r="ALD204" s="72"/>
      <c r="ALE204" s="72"/>
      <c r="ALF204" s="72"/>
      <c r="ALG204" s="72"/>
      <c r="ALH204" s="72"/>
      <c r="ALI204" s="72"/>
      <c r="ALJ204" s="72"/>
      <c r="ALK204" s="72"/>
      <c r="ALL204" s="72"/>
      <c r="ALM204" s="72"/>
      <c r="ALN204" s="72"/>
      <c r="ALO204" s="72"/>
      <c r="ALP204" s="72"/>
      <c r="ALQ204" s="72"/>
      <c r="ALR204" s="72"/>
      <c r="ALS204" s="72"/>
      <c r="ALT204" s="72"/>
      <c r="ALU204" s="72"/>
      <c r="ALV204" s="72"/>
      <c r="ALW204" s="72"/>
      <c r="ALX204" s="72"/>
      <c r="ALY204" s="72"/>
      <c r="ALZ204" s="72"/>
      <c r="AMA204" s="72"/>
      <c r="AMB204" s="72"/>
      <c r="AMC204" s="72"/>
      <c r="AMD204" s="72"/>
      <c r="AME204" s="72"/>
      <c r="AMF204" s="72"/>
      <c r="AMG204" s="72"/>
      <c r="AMH204" s="72"/>
      <c r="AMI204" s="72"/>
      <c r="AMJ204" s="72"/>
      <c r="AMK204" s="72"/>
      <c r="AML204" s="72"/>
      <c r="AMM204" s="72"/>
      <c r="AMN204" s="72"/>
      <c r="AMO204" s="72"/>
      <c r="AMP204" s="72"/>
      <c r="AMQ204" s="72"/>
      <c r="AMR204" s="72"/>
      <c r="AMS204" s="72"/>
      <c r="AMT204" s="72"/>
      <c r="AMU204" s="72"/>
      <c r="AMV204" s="72"/>
      <c r="AMW204" s="72"/>
      <c r="AMX204" s="72"/>
      <c r="AMY204" s="72"/>
      <c r="AMZ204" s="72"/>
      <c r="ANA204" s="72"/>
      <c r="ANB204" s="72"/>
      <c r="ANC204" s="72"/>
      <c r="AND204" s="72"/>
      <c r="ANE204" s="72"/>
      <c r="ANF204" s="72"/>
      <c r="ANG204" s="72"/>
      <c r="ANH204" s="72"/>
      <c r="ANI204" s="72"/>
      <c r="ANJ204" s="72"/>
      <c r="ANK204" s="72"/>
      <c r="ANL204" s="72"/>
      <c r="ANM204" s="72"/>
      <c r="ANN204" s="72"/>
      <c r="ANO204" s="72"/>
      <c r="ANP204" s="72"/>
      <c r="ANQ204" s="72"/>
      <c r="ANR204" s="72"/>
      <c r="ANS204" s="72"/>
      <c r="ANT204" s="72"/>
      <c r="ANU204" s="72"/>
      <c r="ANV204" s="72"/>
      <c r="ANW204" s="72"/>
      <c r="ANX204" s="72"/>
      <c r="ANY204" s="72"/>
      <c r="ANZ204" s="72"/>
      <c r="AOA204" s="72"/>
      <c r="AOB204" s="72"/>
      <c r="AOC204" s="72"/>
      <c r="AOD204" s="72"/>
      <c r="AOE204" s="72"/>
      <c r="AOF204" s="72"/>
      <c r="AOG204" s="72"/>
      <c r="AOH204" s="72"/>
      <c r="AOI204" s="72"/>
      <c r="AOJ204" s="72"/>
      <c r="AOK204" s="72"/>
      <c r="AOL204" s="72"/>
      <c r="AOM204" s="72"/>
      <c r="AON204" s="72"/>
      <c r="AOO204" s="72"/>
      <c r="AOP204" s="72"/>
      <c r="AOQ204" s="72"/>
      <c r="AOR204" s="72"/>
      <c r="AOS204" s="72"/>
      <c r="AOT204" s="72"/>
      <c r="AOU204" s="72"/>
      <c r="AOV204" s="72"/>
      <c r="AOW204" s="72"/>
      <c r="AOX204" s="72"/>
      <c r="AOY204" s="72"/>
      <c r="AOZ204" s="72"/>
      <c r="APA204" s="72"/>
      <c r="APB204" s="72"/>
      <c r="APC204" s="72"/>
      <c r="APD204" s="72"/>
      <c r="APE204" s="72"/>
      <c r="APF204" s="72"/>
      <c r="APG204" s="72"/>
      <c r="APH204" s="72"/>
      <c r="API204" s="72"/>
      <c r="APJ204" s="72"/>
      <c r="APK204" s="72"/>
      <c r="APL204" s="72"/>
      <c r="APM204" s="72"/>
      <c r="APN204" s="72"/>
      <c r="APO204" s="72"/>
      <c r="APP204" s="72"/>
      <c r="APQ204" s="72"/>
      <c r="APR204" s="72"/>
      <c r="APS204" s="72"/>
      <c r="APT204" s="72"/>
      <c r="APU204" s="72"/>
      <c r="APV204" s="72"/>
      <c r="APW204" s="72"/>
      <c r="APX204" s="72"/>
      <c r="APY204" s="72"/>
      <c r="APZ204" s="72"/>
      <c r="AQA204" s="72"/>
      <c r="AQB204" s="72"/>
      <c r="AQC204" s="72"/>
      <c r="AQD204" s="72"/>
      <c r="AQE204" s="72"/>
      <c r="AQF204" s="72"/>
      <c r="AQG204" s="72"/>
      <c r="AQH204" s="72"/>
      <c r="AQI204" s="72"/>
      <c r="AQJ204" s="72"/>
      <c r="AQK204" s="72"/>
      <c r="AQL204" s="72"/>
      <c r="AQM204" s="72"/>
      <c r="AQN204" s="72"/>
      <c r="AQO204" s="72"/>
      <c r="AQP204" s="72"/>
      <c r="AQQ204" s="72"/>
      <c r="AQR204" s="72"/>
      <c r="AQS204" s="72"/>
      <c r="AQT204" s="72"/>
      <c r="AQU204" s="72"/>
      <c r="AQV204" s="72"/>
      <c r="AQW204" s="72"/>
      <c r="AQX204" s="72"/>
      <c r="AQY204" s="72"/>
      <c r="AQZ204" s="72"/>
      <c r="ARA204" s="72"/>
      <c r="ARB204" s="72"/>
      <c r="ARC204" s="72"/>
      <c r="ARD204" s="72"/>
      <c r="ARE204" s="72"/>
      <c r="ARF204" s="72"/>
      <c r="ARG204" s="72"/>
      <c r="ARH204" s="72"/>
      <c r="ARI204" s="72"/>
      <c r="ARJ204" s="72"/>
      <c r="ARK204" s="72"/>
      <c r="ARL204" s="72"/>
      <c r="ARM204" s="72"/>
      <c r="ARN204" s="72"/>
      <c r="ARO204" s="72"/>
      <c r="ARP204" s="72"/>
      <c r="ARQ204" s="72"/>
      <c r="ARR204" s="72"/>
      <c r="ARS204" s="72"/>
      <c r="ART204" s="72"/>
      <c r="ARU204" s="72"/>
      <c r="ARV204" s="72"/>
      <c r="ARW204" s="72"/>
      <c r="ARX204" s="72"/>
      <c r="ARY204" s="72"/>
      <c r="ARZ204" s="72"/>
      <c r="ASA204" s="72"/>
      <c r="ASB204" s="72"/>
      <c r="ASC204" s="72"/>
      <c r="ASD204" s="72"/>
      <c r="ASE204" s="72"/>
      <c r="ASF204" s="72"/>
      <c r="ASG204" s="72"/>
      <c r="ASH204" s="72"/>
      <c r="ASI204" s="72"/>
      <c r="ASJ204" s="72"/>
      <c r="ASK204" s="72"/>
      <c r="ASL204" s="72"/>
      <c r="ASM204" s="72"/>
      <c r="ASN204" s="72"/>
      <c r="ASO204" s="72"/>
      <c r="ASP204" s="72"/>
      <c r="ASQ204" s="72"/>
      <c r="ASR204" s="72"/>
      <c r="ASS204" s="72"/>
      <c r="AST204" s="72"/>
      <c r="ASU204" s="72"/>
      <c r="ASV204" s="72"/>
      <c r="ASW204" s="72"/>
      <c r="ASX204" s="72"/>
      <c r="ASY204" s="72"/>
      <c r="ASZ204" s="72"/>
      <c r="ATA204" s="72"/>
      <c r="ATB204" s="72"/>
      <c r="ATC204" s="72"/>
      <c r="ATD204" s="72"/>
      <c r="ATE204" s="72"/>
      <c r="ATF204" s="72"/>
      <c r="ATG204" s="72"/>
      <c r="ATH204" s="72"/>
      <c r="ATI204" s="72"/>
      <c r="ATJ204" s="72"/>
      <c r="ATK204" s="72"/>
      <c r="ATL204" s="72"/>
      <c r="ATM204" s="72"/>
      <c r="ATN204" s="72"/>
      <c r="ATO204" s="72"/>
      <c r="ATP204" s="72"/>
      <c r="ATQ204" s="72"/>
      <c r="ATR204" s="72"/>
      <c r="ATS204" s="72"/>
      <c r="ATT204" s="72"/>
      <c r="ATU204" s="72"/>
      <c r="ATV204" s="72"/>
      <c r="ATW204" s="72"/>
      <c r="ATX204" s="72"/>
      <c r="ATY204" s="72"/>
      <c r="ATZ204" s="72"/>
      <c r="AUA204" s="72"/>
      <c r="AUB204" s="72"/>
      <c r="AUC204" s="72"/>
      <c r="AUD204" s="72"/>
      <c r="AUE204" s="72"/>
      <c r="AUF204" s="72"/>
      <c r="AUG204" s="72"/>
      <c r="AUH204" s="72"/>
      <c r="AUI204" s="72"/>
      <c r="AUJ204" s="72"/>
      <c r="AUK204" s="72"/>
      <c r="AUL204" s="72"/>
      <c r="AUM204" s="72"/>
      <c r="AUN204" s="72"/>
      <c r="AUO204" s="72"/>
      <c r="AUP204" s="72"/>
      <c r="AUQ204" s="72"/>
      <c r="AUR204" s="72"/>
      <c r="AUS204" s="72"/>
      <c r="AUT204" s="72"/>
      <c r="AUU204" s="72"/>
      <c r="AUV204" s="72"/>
      <c r="AUW204" s="72"/>
      <c r="AUX204" s="72"/>
      <c r="AUY204" s="72"/>
      <c r="AUZ204" s="72"/>
      <c r="AVA204" s="72"/>
      <c r="AVB204" s="72"/>
      <c r="AVC204" s="72"/>
      <c r="AVD204" s="72"/>
      <c r="AVE204" s="72"/>
      <c r="AVF204" s="72"/>
      <c r="AVG204" s="72"/>
      <c r="AVH204" s="72"/>
      <c r="AVI204" s="72"/>
      <c r="AVJ204" s="72"/>
      <c r="AVK204" s="72"/>
      <c r="AVL204" s="72"/>
      <c r="AVM204" s="72"/>
      <c r="AVN204" s="72"/>
      <c r="AVO204" s="72"/>
      <c r="AVP204" s="72"/>
      <c r="AVQ204" s="72"/>
      <c r="AVR204" s="72"/>
      <c r="AVS204" s="72"/>
      <c r="AVT204" s="72"/>
      <c r="AVU204" s="72"/>
      <c r="AVV204" s="72"/>
      <c r="AVW204" s="72"/>
      <c r="AVX204" s="72"/>
      <c r="AVY204" s="72"/>
      <c r="AVZ204" s="72"/>
      <c r="AWA204" s="72"/>
      <c r="AWB204" s="72"/>
      <c r="AWC204" s="72"/>
      <c r="AWD204" s="72"/>
      <c r="AWE204" s="72"/>
      <c r="AWF204" s="72"/>
      <c r="AWG204" s="72"/>
      <c r="AWH204" s="72"/>
      <c r="AWI204" s="72"/>
      <c r="AWJ204" s="72"/>
      <c r="AWK204" s="72"/>
      <c r="AWL204" s="72"/>
      <c r="AWM204" s="72"/>
      <c r="AWN204" s="72"/>
      <c r="AWO204" s="72"/>
      <c r="AWP204" s="72"/>
      <c r="AWQ204" s="72"/>
      <c r="AWR204" s="72"/>
      <c r="AWS204" s="72"/>
      <c r="AWT204" s="72"/>
      <c r="AWU204" s="72"/>
      <c r="AWV204" s="72"/>
      <c r="AWW204" s="72"/>
      <c r="AWX204" s="72"/>
      <c r="AWY204" s="72"/>
      <c r="AWZ204" s="72"/>
      <c r="AXA204" s="72"/>
      <c r="AXB204" s="72"/>
      <c r="AXC204" s="72"/>
      <c r="AXD204" s="72"/>
      <c r="AXE204" s="72"/>
      <c r="AXF204" s="72"/>
      <c r="AXG204" s="72"/>
      <c r="AXH204" s="72"/>
      <c r="AXI204" s="72"/>
      <c r="AXJ204" s="72"/>
      <c r="AXK204" s="72"/>
      <c r="AXL204" s="72"/>
      <c r="AXM204" s="72"/>
      <c r="AXN204" s="72"/>
      <c r="AXO204" s="72"/>
      <c r="AXP204" s="72"/>
      <c r="AXQ204" s="72"/>
      <c r="AXR204" s="72"/>
      <c r="AXS204" s="72"/>
      <c r="AXT204" s="72"/>
      <c r="AXU204" s="72"/>
      <c r="AXV204" s="72"/>
      <c r="AXW204" s="72"/>
      <c r="AXX204" s="72"/>
      <c r="AXY204" s="72"/>
      <c r="AXZ204" s="72"/>
      <c r="AYA204" s="72"/>
      <c r="AYB204" s="72"/>
      <c r="AYC204" s="72"/>
      <c r="AYD204" s="72"/>
      <c r="AYE204" s="72"/>
      <c r="AYF204" s="72"/>
      <c r="AYG204" s="72"/>
      <c r="AYH204" s="72"/>
      <c r="AYI204" s="72"/>
      <c r="AYJ204" s="72"/>
      <c r="AYK204" s="72"/>
      <c r="AYL204" s="72"/>
      <c r="AYM204" s="72"/>
      <c r="AYN204" s="72"/>
      <c r="AYO204" s="72"/>
      <c r="AYP204" s="72"/>
      <c r="AYQ204" s="72"/>
      <c r="AYR204" s="72"/>
      <c r="AYS204" s="72"/>
      <c r="AYT204" s="72"/>
      <c r="AYU204" s="72"/>
      <c r="AYV204" s="72"/>
      <c r="AYW204" s="72"/>
      <c r="AYX204" s="72"/>
      <c r="AYY204" s="72"/>
      <c r="AYZ204" s="72"/>
      <c r="AZA204" s="72"/>
      <c r="AZB204" s="72"/>
      <c r="AZC204" s="72"/>
      <c r="AZD204" s="72"/>
      <c r="AZE204" s="72"/>
      <c r="AZF204" s="72"/>
      <c r="AZG204" s="72"/>
      <c r="AZH204" s="72"/>
      <c r="AZI204" s="72"/>
      <c r="AZJ204" s="72"/>
      <c r="AZK204" s="72"/>
      <c r="AZL204" s="72"/>
      <c r="AZM204" s="72"/>
      <c r="AZN204" s="72"/>
      <c r="AZO204" s="72"/>
      <c r="AZP204" s="72"/>
      <c r="AZQ204" s="72"/>
      <c r="AZR204" s="72"/>
      <c r="AZS204" s="72"/>
      <c r="AZT204" s="72"/>
      <c r="AZU204" s="72"/>
      <c r="AZV204" s="72"/>
      <c r="AZW204" s="72"/>
      <c r="AZX204" s="72"/>
      <c r="AZY204" s="72"/>
      <c r="AZZ204" s="72"/>
      <c r="BAA204" s="72"/>
      <c r="BAB204" s="72"/>
      <c r="BAC204" s="72"/>
      <c r="BAD204" s="72"/>
      <c r="BAE204" s="72"/>
      <c r="BAF204" s="72"/>
      <c r="BAG204" s="72"/>
      <c r="BAH204" s="72"/>
      <c r="BAI204" s="72"/>
      <c r="BAJ204" s="72"/>
      <c r="BAK204" s="72"/>
      <c r="BAL204" s="72"/>
      <c r="BAM204" s="72"/>
      <c r="BAN204" s="72"/>
      <c r="BAO204" s="72"/>
      <c r="BAP204" s="72"/>
      <c r="BAQ204" s="72"/>
      <c r="BAR204" s="72"/>
      <c r="BAS204" s="72"/>
      <c r="BAT204" s="72"/>
      <c r="BAU204" s="72"/>
      <c r="BAV204" s="72"/>
      <c r="BAW204" s="72"/>
      <c r="BAX204" s="72"/>
      <c r="BAY204" s="72"/>
      <c r="BAZ204" s="72"/>
      <c r="BBA204" s="72"/>
      <c r="BBB204" s="72"/>
      <c r="BBC204" s="72"/>
      <c r="BBD204" s="72"/>
      <c r="BBE204" s="72"/>
      <c r="BBF204" s="72"/>
      <c r="BBG204" s="72"/>
      <c r="BBH204" s="72"/>
      <c r="BBI204" s="72"/>
      <c r="BBJ204" s="72"/>
      <c r="BBK204" s="72"/>
      <c r="BBL204" s="72"/>
      <c r="BBM204" s="72"/>
      <c r="BBN204" s="72"/>
      <c r="BBO204" s="72"/>
      <c r="BBP204" s="72"/>
      <c r="BBQ204" s="72"/>
      <c r="BBR204" s="72"/>
      <c r="BBS204" s="72"/>
      <c r="BBT204" s="72"/>
      <c r="BBU204" s="72"/>
      <c r="BBV204" s="72"/>
      <c r="BBW204" s="72"/>
      <c r="BBX204" s="72"/>
      <c r="BBY204" s="72"/>
      <c r="BBZ204" s="72"/>
      <c r="BCA204" s="72"/>
      <c r="BCB204" s="72"/>
      <c r="BCC204" s="72"/>
      <c r="BCD204" s="72"/>
      <c r="BCE204" s="72"/>
      <c r="BCF204" s="72"/>
      <c r="BCG204" s="72"/>
      <c r="BCH204" s="72"/>
      <c r="BCI204" s="72"/>
      <c r="BCJ204" s="72"/>
      <c r="BCK204" s="72"/>
      <c r="BCL204" s="72"/>
      <c r="BCM204" s="72"/>
      <c r="BCN204" s="72"/>
      <c r="BCO204" s="72"/>
      <c r="BCP204" s="72"/>
      <c r="BCQ204" s="72"/>
      <c r="BCR204" s="72"/>
      <c r="BCS204" s="72"/>
      <c r="BCT204" s="72"/>
      <c r="BCU204" s="72"/>
      <c r="BCV204" s="72"/>
      <c r="BCW204" s="72"/>
      <c r="BCX204" s="72"/>
      <c r="BCY204" s="72"/>
      <c r="BCZ204" s="72"/>
      <c r="BDA204" s="72"/>
      <c r="BDB204" s="72"/>
      <c r="BDC204" s="72"/>
      <c r="BDD204" s="72"/>
      <c r="BDE204" s="72"/>
      <c r="BDF204" s="72"/>
      <c r="BDG204" s="72"/>
      <c r="BDH204" s="72"/>
      <c r="BDI204" s="72"/>
      <c r="BDJ204" s="72"/>
      <c r="BDK204" s="72"/>
      <c r="BDL204" s="72"/>
      <c r="BDM204" s="72"/>
      <c r="BDN204" s="72"/>
      <c r="BDO204" s="72"/>
      <c r="BDP204" s="72"/>
      <c r="BDQ204" s="72"/>
      <c r="BDR204" s="72"/>
      <c r="BDS204" s="72"/>
      <c r="BDT204" s="72"/>
      <c r="BDU204" s="72"/>
      <c r="BDV204" s="72"/>
      <c r="BDW204" s="72"/>
      <c r="BDX204" s="72"/>
      <c r="BDY204" s="72"/>
      <c r="BDZ204" s="72"/>
      <c r="BEA204" s="72"/>
      <c r="BEB204" s="72"/>
      <c r="BEC204" s="72"/>
      <c r="BED204" s="72"/>
      <c r="BEE204" s="72"/>
      <c r="BEF204" s="72"/>
      <c r="BEG204" s="72"/>
      <c r="BEH204" s="72"/>
      <c r="BEI204" s="72"/>
      <c r="BEJ204" s="72"/>
      <c r="BEK204" s="72"/>
      <c r="BEL204" s="72"/>
      <c r="BEM204" s="72"/>
      <c r="BEN204" s="72"/>
      <c r="BEO204" s="72"/>
      <c r="BEP204" s="72"/>
      <c r="BEQ204" s="72"/>
      <c r="BER204" s="72"/>
      <c r="BES204" s="72"/>
      <c r="BET204" s="72"/>
      <c r="BEU204" s="72"/>
      <c r="BEV204" s="72"/>
      <c r="BEW204" s="72"/>
      <c r="BEX204" s="72"/>
      <c r="BEY204" s="72"/>
      <c r="BEZ204" s="72"/>
      <c r="BFA204" s="72"/>
      <c r="BFB204" s="72"/>
      <c r="BFC204" s="72"/>
      <c r="BFD204" s="72"/>
      <c r="BFE204" s="72"/>
      <c r="BFF204" s="72"/>
      <c r="BFG204" s="72"/>
      <c r="BFH204" s="72"/>
      <c r="BFI204" s="72"/>
      <c r="BFJ204" s="72"/>
      <c r="BFK204" s="72"/>
      <c r="BFL204" s="72"/>
      <c r="BFM204" s="72"/>
      <c r="BFN204" s="72"/>
      <c r="BFO204" s="72"/>
      <c r="BFP204" s="72"/>
      <c r="BFQ204" s="72"/>
      <c r="BFR204" s="72"/>
      <c r="BFS204" s="72"/>
      <c r="BFT204" s="72"/>
      <c r="BFU204" s="72"/>
      <c r="BFV204" s="72"/>
      <c r="BFW204" s="72"/>
      <c r="BFX204" s="72"/>
      <c r="BFY204" s="72"/>
      <c r="BFZ204" s="72"/>
      <c r="BGA204" s="72"/>
      <c r="BGB204" s="72"/>
      <c r="BGC204" s="72"/>
      <c r="BGD204" s="72"/>
      <c r="BGE204" s="72"/>
      <c r="BGF204" s="72"/>
      <c r="BGG204" s="72"/>
      <c r="BGH204" s="72"/>
      <c r="BGI204" s="72"/>
      <c r="BGJ204" s="72"/>
      <c r="BGK204" s="72"/>
      <c r="BGL204" s="72"/>
      <c r="BGM204" s="72"/>
      <c r="BGN204" s="72"/>
      <c r="BGO204" s="72"/>
      <c r="BGP204" s="72"/>
      <c r="BGQ204" s="72"/>
      <c r="BGR204" s="72"/>
      <c r="BGS204" s="72"/>
      <c r="BGT204" s="72"/>
      <c r="BGU204" s="72"/>
      <c r="BGV204" s="72"/>
      <c r="BGW204" s="72"/>
      <c r="BGX204" s="72"/>
      <c r="BGY204" s="72"/>
      <c r="BGZ204" s="72"/>
      <c r="BHA204" s="72"/>
      <c r="BHB204" s="72"/>
      <c r="BHC204" s="72"/>
      <c r="BHD204" s="72"/>
      <c r="BHE204" s="72"/>
      <c r="BHF204" s="72"/>
      <c r="BHG204" s="72"/>
      <c r="BHH204" s="72"/>
      <c r="BHI204" s="72"/>
      <c r="BHJ204" s="72"/>
      <c r="BHK204" s="72"/>
      <c r="BHL204" s="72"/>
      <c r="BHM204" s="72"/>
      <c r="BHN204" s="72"/>
      <c r="BHO204" s="72"/>
      <c r="BHP204" s="72"/>
      <c r="BHQ204" s="72"/>
      <c r="BHR204" s="72"/>
      <c r="BHS204" s="72"/>
      <c r="BHT204" s="72"/>
      <c r="BHU204" s="72"/>
      <c r="BHV204" s="72"/>
      <c r="BHW204" s="72"/>
      <c r="BHX204" s="72"/>
      <c r="BHY204" s="72"/>
      <c r="BHZ204" s="72"/>
      <c r="BIA204" s="72"/>
      <c r="BIB204" s="72"/>
      <c r="BIC204" s="72"/>
      <c r="BID204" s="72"/>
      <c r="BIE204" s="72"/>
      <c r="BIF204" s="72"/>
      <c r="BIG204" s="72"/>
      <c r="BIH204" s="72"/>
      <c r="BII204" s="72"/>
      <c r="BIJ204" s="72"/>
      <c r="BIK204" s="72"/>
      <c r="BIL204" s="72"/>
      <c r="BIM204" s="72"/>
      <c r="BIN204" s="72"/>
      <c r="BIO204" s="72"/>
      <c r="BIP204" s="72"/>
      <c r="BIQ204" s="72"/>
      <c r="BIR204" s="72"/>
      <c r="BIS204" s="72"/>
      <c r="BIT204" s="72"/>
      <c r="BIU204" s="72"/>
      <c r="BIV204" s="72"/>
      <c r="BIW204" s="72"/>
      <c r="BIX204" s="72"/>
      <c r="BIY204" s="72"/>
      <c r="BIZ204" s="72"/>
    </row>
    <row r="205" spans="1:1612" s="37" customFormat="1" ht="51" customHeight="1">
      <c r="A205" s="112" t="s">
        <v>141</v>
      </c>
      <c r="B205" s="112"/>
      <c r="C205" s="113"/>
      <c r="D205" s="49">
        <v>2017</v>
      </c>
      <c r="E205" s="49">
        <v>2017</v>
      </c>
      <c r="F205" s="49">
        <v>2017</v>
      </c>
      <c r="G205" s="51">
        <f t="shared" si="36"/>
        <v>2800</v>
      </c>
      <c r="H205" s="51">
        <v>0</v>
      </c>
      <c r="I205" s="51">
        <v>2520</v>
      </c>
      <c r="J205" s="51">
        <v>0</v>
      </c>
      <c r="K205" s="51">
        <v>280</v>
      </c>
      <c r="L205" s="51">
        <v>0</v>
      </c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  <c r="DV205" s="72"/>
      <c r="DW205" s="72"/>
      <c r="DX205" s="72"/>
      <c r="DY205" s="72"/>
      <c r="DZ205" s="72"/>
      <c r="EA205" s="72"/>
      <c r="EB205" s="72"/>
      <c r="EC205" s="72"/>
      <c r="ED205" s="72"/>
      <c r="EE205" s="72"/>
      <c r="EF205" s="72"/>
      <c r="EG205" s="72"/>
      <c r="EH205" s="72"/>
      <c r="EI205" s="72"/>
      <c r="EJ205" s="72"/>
      <c r="EK205" s="72"/>
      <c r="EL205" s="72"/>
      <c r="EM205" s="72"/>
      <c r="EN205" s="72"/>
      <c r="EO205" s="72"/>
      <c r="EP205" s="72"/>
      <c r="EQ205" s="72"/>
      <c r="ER205" s="72"/>
      <c r="ES205" s="72"/>
      <c r="ET205" s="72"/>
      <c r="EU205" s="72"/>
      <c r="EV205" s="72"/>
      <c r="EW205" s="72"/>
      <c r="EX205" s="72"/>
      <c r="EY205" s="72"/>
      <c r="EZ205" s="72"/>
      <c r="FA205" s="72"/>
      <c r="FB205" s="72"/>
      <c r="FC205" s="72"/>
      <c r="FD205" s="72"/>
      <c r="FE205" s="72"/>
      <c r="FF205" s="72"/>
      <c r="FG205" s="72"/>
      <c r="FH205" s="72"/>
      <c r="FI205" s="72"/>
      <c r="FJ205" s="72"/>
      <c r="FK205" s="72"/>
      <c r="FL205" s="72"/>
      <c r="FM205" s="72"/>
      <c r="FN205" s="72"/>
      <c r="FO205" s="72"/>
      <c r="FP205" s="72"/>
      <c r="FQ205" s="72"/>
      <c r="FR205" s="72"/>
      <c r="FS205" s="72"/>
      <c r="FT205" s="72"/>
      <c r="FU205" s="72"/>
      <c r="FV205" s="72"/>
      <c r="FW205" s="72"/>
      <c r="FX205" s="72"/>
      <c r="FY205" s="72"/>
      <c r="FZ205" s="72"/>
      <c r="GA205" s="72"/>
      <c r="GB205" s="72"/>
      <c r="GC205" s="72"/>
      <c r="GD205" s="72"/>
      <c r="GE205" s="72"/>
      <c r="GF205" s="72"/>
      <c r="GG205" s="72"/>
      <c r="GH205" s="72"/>
      <c r="GI205" s="72"/>
      <c r="GJ205" s="72"/>
      <c r="GK205" s="72"/>
      <c r="GL205" s="72"/>
      <c r="GM205" s="72"/>
      <c r="GN205" s="72"/>
      <c r="GO205" s="72"/>
      <c r="GP205" s="72"/>
      <c r="GQ205" s="72"/>
      <c r="GR205" s="72"/>
      <c r="GS205" s="72"/>
      <c r="GT205" s="72"/>
      <c r="GU205" s="72"/>
      <c r="GV205" s="72"/>
      <c r="GW205" s="72"/>
      <c r="GX205" s="72"/>
      <c r="GY205" s="72"/>
      <c r="GZ205" s="72"/>
      <c r="HA205" s="72"/>
      <c r="HB205" s="72"/>
      <c r="HC205" s="72"/>
      <c r="HD205" s="72"/>
      <c r="HE205" s="72"/>
      <c r="HF205" s="72"/>
      <c r="HG205" s="72"/>
      <c r="HH205" s="72"/>
      <c r="HI205" s="72"/>
      <c r="HJ205" s="72"/>
      <c r="HK205" s="72"/>
      <c r="HL205" s="72"/>
      <c r="HM205" s="72"/>
      <c r="HN205" s="72"/>
      <c r="HO205" s="72"/>
      <c r="HP205" s="72"/>
      <c r="HQ205" s="72"/>
      <c r="HR205" s="72"/>
      <c r="HS205" s="72"/>
      <c r="HT205" s="72"/>
      <c r="HU205" s="72"/>
      <c r="HV205" s="72"/>
      <c r="HW205" s="72"/>
      <c r="HX205" s="72"/>
      <c r="HY205" s="72"/>
      <c r="HZ205" s="72"/>
      <c r="IA205" s="72"/>
      <c r="IB205" s="72"/>
      <c r="IC205" s="72"/>
      <c r="ID205" s="72"/>
      <c r="IE205" s="72"/>
      <c r="IF205" s="72"/>
      <c r="IG205" s="72"/>
      <c r="IH205" s="72"/>
      <c r="II205" s="72"/>
      <c r="IJ205" s="72"/>
      <c r="IK205" s="72"/>
      <c r="IL205" s="72"/>
      <c r="IM205" s="72"/>
      <c r="IN205" s="72"/>
      <c r="IO205" s="72"/>
      <c r="IP205" s="72"/>
      <c r="IQ205" s="72"/>
      <c r="IR205" s="72"/>
      <c r="IS205" s="72"/>
      <c r="IT205" s="72"/>
      <c r="IU205" s="72"/>
      <c r="IV205" s="72"/>
      <c r="IW205" s="72"/>
      <c r="IX205" s="72"/>
      <c r="IY205" s="72"/>
      <c r="IZ205" s="72"/>
      <c r="JA205" s="72"/>
      <c r="JB205" s="72"/>
      <c r="JC205" s="72"/>
      <c r="JD205" s="72"/>
      <c r="JE205" s="72"/>
      <c r="JF205" s="72"/>
      <c r="JG205" s="72"/>
      <c r="JH205" s="72"/>
      <c r="JI205" s="72"/>
      <c r="JJ205" s="72"/>
      <c r="JK205" s="72"/>
      <c r="JL205" s="72"/>
      <c r="JM205" s="72"/>
      <c r="JN205" s="72"/>
      <c r="JO205" s="72"/>
      <c r="JP205" s="72"/>
      <c r="JQ205" s="72"/>
      <c r="JR205" s="72"/>
      <c r="JS205" s="72"/>
      <c r="JT205" s="72"/>
      <c r="JU205" s="72"/>
      <c r="JV205" s="72"/>
      <c r="JW205" s="72"/>
      <c r="JX205" s="72"/>
      <c r="JY205" s="72"/>
      <c r="JZ205" s="72"/>
      <c r="KA205" s="72"/>
      <c r="KB205" s="72"/>
      <c r="KC205" s="72"/>
      <c r="KD205" s="72"/>
      <c r="KE205" s="72"/>
      <c r="KF205" s="72"/>
      <c r="KG205" s="72"/>
      <c r="KH205" s="72"/>
      <c r="KI205" s="72"/>
      <c r="KJ205" s="72"/>
      <c r="KK205" s="72"/>
      <c r="KL205" s="72"/>
      <c r="KM205" s="72"/>
      <c r="KN205" s="72"/>
      <c r="KO205" s="72"/>
      <c r="KP205" s="72"/>
      <c r="KQ205" s="72"/>
      <c r="KR205" s="72"/>
      <c r="KS205" s="72"/>
      <c r="KT205" s="72"/>
      <c r="KU205" s="72"/>
      <c r="KV205" s="72"/>
      <c r="KW205" s="72"/>
      <c r="KX205" s="72"/>
      <c r="KY205" s="72"/>
      <c r="KZ205" s="72"/>
      <c r="LA205" s="72"/>
      <c r="LB205" s="72"/>
      <c r="LC205" s="72"/>
      <c r="LD205" s="72"/>
      <c r="LE205" s="72"/>
      <c r="LF205" s="72"/>
      <c r="LG205" s="72"/>
      <c r="LH205" s="72"/>
      <c r="LI205" s="72"/>
      <c r="LJ205" s="72"/>
      <c r="LK205" s="72"/>
      <c r="LL205" s="72"/>
      <c r="LM205" s="72"/>
      <c r="LN205" s="72"/>
      <c r="LO205" s="72"/>
      <c r="LP205" s="72"/>
      <c r="LQ205" s="72"/>
      <c r="LR205" s="72"/>
      <c r="LS205" s="72"/>
      <c r="LT205" s="72"/>
      <c r="LU205" s="72"/>
      <c r="LV205" s="72"/>
      <c r="LW205" s="72"/>
      <c r="LX205" s="72"/>
      <c r="LY205" s="72"/>
      <c r="LZ205" s="72"/>
      <c r="MA205" s="72"/>
      <c r="MB205" s="72"/>
      <c r="MC205" s="72"/>
      <c r="MD205" s="72"/>
      <c r="ME205" s="72"/>
      <c r="MF205" s="72"/>
      <c r="MG205" s="72"/>
      <c r="MH205" s="72"/>
      <c r="MI205" s="72"/>
      <c r="MJ205" s="72"/>
      <c r="MK205" s="72"/>
      <c r="ML205" s="72"/>
      <c r="MM205" s="72"/>
      <c r="MN205" s="72"/>
      <c r="MO205" s="72"/>
      <c r="MP205" s="72"/>
      <c r="MQ205" s="72"/>
      <c r="MR205" s="72"/>
      <c r="MS205" s="72"/>
      <c r="MT205" s="72"/>
      <c r="MU205" s="72"/>
      <c r="MV205" s="72"/>
      <c r="MW205" s="72"/>
      <c r="MX205" s="72"/>
      <c r="MY205" s="72"/>
      <c r="MZ205" s="72"/>
      <c r="NA205" s="72"/>
      <c r="NB205" s="72"/>
      <c r="NC205" s="72"/>
      <c r="ND205" s="72"/>
      <c r="NE205" s="72"/>
      <c r="NF205" s="72"/>
      <c r="NG205" s="72"/>
      <c r="NH205" s="72"/>
      <c r="NI205" s="72"/>
      <c r="NJ205" s="72"/>
      <c r="NK205" s="72"/>
      <c r="NL205" s="72"/>
      <c r="NM205" s="72"/>
      <c r="NN205" s="72"/>
      <c r="NO205" s="72"/>
      <c r="NP205" s="72"/>
      <c r="NQ205" s="72"/>
      <c r="NR205" s="72"/>
      <c r="NS205" s="72"/>
      <c r="NT205" s="72"/>
      <c r="NU205" s="72"/>
      <c r="NV205" s="72"/>
      <c r="NW205" s="72"/>
      <c r="NX205" s="72"/>
      <c r="NY205" s="72"/>
      <c r="NZ205" s="72"/>
      <c r="OA205" s="72"/>
      <c r="OB205" s="72"/>
      <c r="OC205" s="72"/>
      <c r="OD205" s="72"/>
      <c r="OE205" s="72"/>
      <c r="OF205" s="72"/>
      <c r="OG205" s="72"/>
      <c r="OH205" s="72"/>
      <c r="OI205" s="72"/>
      <c r="OJ205" s="72"/>
      <c r="OK205" s="72"/>
      <c r="OL205" s="72"/>
      <c r="OM205" s="72"/>
      <c r="ON205" s="72"/>
      <c r="OO205" s="72"/>
      <c r="OP205" s="72"/>
      <c r="OQ205" s="72"/>
      <c r="OR205" s="72"/>
      <c r="OS205" s="72"/>
      <c r="OT205" s="72"/>
      <c r="OU205" s="72"/>
      <c r="OV205" s="72"/>
      <c r="OW205" s="72"/>
      <c r="OX205" s="72"/>
      <c r="OY205" s="72"/>
      <c r="OZ205" s="72"/>
      <c r="PA205" s="72"/>
      <c r="PB205" s="72"/>
      <c r="PC205" s="72"/>
      <c r="PD205" s="72"/>
      <c r="PE205" s="72"/>
      <c r="PF205" s="72"/>
      <c r="PG205" s="72"/>
      <c r="PH205" s="72"/>
      <c r="PI205" s="72"/>
      <c r="PJ205" s="72"/>
      <c r="PK205" s="72"/>
      <c r="PL205" s="72"/>
      <c r="PM205" s="72"/>
      <c r="PN205" s="72"/>
      <c r="PO205" s="72"/>
      <c r="PP205" s="72"/>
      <c r="PQ205" s="72"/>
      <c r="PR205" s="72"/>
      <c r="PS205" s="72"/>
      <c r="PT205" s="72"/>
      <c r="PU205" s="72"/>
      <c r="PV205" s="72"/>
      <c r="PW205" s="72"/>
      <c r="PX205" s="72"/>
      <c r="PY205" s="72"/>
      <c r="PZ205" s="72"/>
      <c r="QA205" s="72"/>
      <c r="QB205" s="72"/>
      <c r="QC205" s="72"/>
      <c r="QD205" s="72"/>
      <c r="QE205" s="72"/>
      <c r="QF205" s="72"/>
      <c r="QG205" s="72"/>
      <c r="QH205" s="72"/>
      <c r="QI205" s="72"/>
      <c r="QJ205" s="72"/>
      <c r="QK205" s="72"/>
      <c r="QL205" s="72"/>
      <c r="QM205" s="72"/>
      <c r="QN205" s="72"/>
      <c r="QO205" s="72"/>
      <c r="QP205" s="72"/>
      <c r="QQ205" s="72"/>
      <c r="QR205" s="72"/>
      <c r="QS205" s="72"/>
      <c r="QT205" s="72"/>
      <c r="QU205" s="72"/>
      <c r="QV205" s="72"/>
      <c r="QW205" s="72"/>
      <c r="QX205" s="72"/>
      <c r="QY205" s="72"/>
      <c r="QZ205" s="72"/>
      <c r="RA205" s="72"/>
      <c r="RB205" s="72"/>
      <c r="RC205" s="72"/>
      <c r="RD205" s="72"/>
      <c r="RE205" s="72"/>
      <c r="RF205" s="72"/>
      <c r="RG205" s="72"/>
      <c r="RH205" s="72"/>
      <c r="RI205" s="72"/>
      <c r="RJ205" s="72"/>
      <c r="RK205" s="72"/>
      <c r="RL205" s="72"/>
      <c r="RM205" s="72"/>
      <c r="RN205" s="72"/>
      <c r="RO205" s="72"/>
      <c r="RP205" s="72"/>
      <c r="RQ205" s="72"/>
      <c r="RR205" s="72"/>
      <c r="RS205" s="72"/>
      <c r="RT205" s="72"/>
      <c r="RU205" s="72"/>
      <c r="RV205" s="72"/>
      <c r="RW205" s="72"/>
      <c r="RX205" s="72"/>
      <c r="RY205" s="72"/>
      <c r="RZ205" s="72"/>
      <c r="SA205" s="72"/>
      <c r="SB205" s="72"/>
      <c r="SC205" s="72"/>
      <c r="SD205" s="72"/>
      <c r="SE205" s="72"/>
      <c r="SF205" s="72"/>
      <c r="SG205" s="72"/>
      <c r="SH205" s="72"/>
      <c r="SI205" s="72"/>
      <c r="SJ205" s="72"/>
      <c r="SK205" s="72"/>
      <c r="SL205" s="72"/>
      <c r="SM205" s="72"/>
      <c r="SN205" s="72"/>
      <c r="SO205" s="72"/>
      <c r="SP205" s="72"/>
      <c r="SQ205" s="72"/>
      <c r="SR205" s="72"/>
      <c r="SS205" s="72"/>
      <c r="ST205" s="72"/>
      <c r="SU205" s="72"/>
      <c r="SV205" s="72"/>
      <c r="SW205" s="72"/>
      <c r="SX205" s="72"/>
      <c r="SY205" s="72"/>
      <c r="SZ205" s="72"/>
      <c r="TA205" s="72"/>
      <c r="TB205" s="72"/>
      <c r="TC205" s="72"/>
      <c r="TD205" s="72"/>
      <c r="TE205" s="72"/>
      <c r="TF205" s="72"/>
      <c r="TG205" s="72"/>
      <c r="TH205" s="72"/>
      <c r="TI205" s="72"/>
      <c r="TJ205" s="72"/>
      <c r="TK205" s="72"/>
      <c r="TL205" s="72"/>
      <c r="TM205" s="72"/>
      <c r="TN205" s="72"/>
      <c r="TO205" s="72"/>
      <c r="TP205" s="72"/>
      <c r="TQ205" s="72"/>
      <c r="TR205" s="72"/>
      <c r="TS205" s="72"/>
      <c r="TT205" s="72"/>
      <c r="TU205" s="72"/>
      <c r="TV205" s="72"/>
      <c r="TW205" s="72"/>
      <c r="TX205" s="72"/>
      <c r="TY205" s="72"/>
      <c r="TZ205" s="72"/>
      <c r="UA205" s="72"/>
      <c r="UB205" s="72"/>
      <c r="UC205" s="72"/>
      <c r="UD205" s="72"/>
      <c r="UE205" s="72"/>
      <c r="UF205" s="72"/>
      <c r="UG205" s="72"/>
      <c r="UH205" s="72"/>
      <c r="UI205" s="72"/>
      <c r="UJ205" s="72"/>
      <c r="UK205" s="72"/>
      <c r="UL205" s="72"/>
      <c r="UM205" s="72"/>
      <c r="UN205" s="72"/>
      <c r="UO205" s="72"/>
      <c r="UP205" s="72"/>
      <c r="UQ205" s="72"/>
      <c r="UR205" s="72"/>
      <c r="US205" s="72"/>
      <c r="UT205" s="72"/>
      <c r="UU205" s="72"/>
      <c r="UV205" s="72"/>
      <c r="UW205" s="72"/>
      <c r="UX205" s="72"/>
      <c r="UY205" s="72"/>
      <c r="UZ205" s="72"/>
      <c r="VA205" s="72"/>
      <c r="VB205" s="72"/>
      <c r="VC205" s="72"/>
      <c r="VD205" s="72"/>
      <c r="VE205" s="72"/>
      <c r="VF205" s="72"/>
      <c r="VG205" s="72"/>
      <c r="VH205" s="72"/>
      <c r="VI205" s="72"/>
      <c r="VJ205" s="72"/>
      <c r="VK205" s="72"/>
      <c r="VL205" s="72"/>
      <c r="VM205" s="72"/>
      <c r="VN205" s="72"/>
      <c r="VO205" s="72"/>
      <c r="VP205" s="72"/>
      <c r="VQ205" s="72"/>
      <c r="VR205" s="72"/>
      <c r="VS205" s="72"/>
      <c r="VT205" s="72"/>
      <c r="VU205" s="72"/>
      <c r="VV205" s="72"/>
      <c r="VW205" s="72"/>
      <c r="VX205" s="72"/>
      <c r="VY205" s="72"/>
      <c r="VZ205" s="72"/>
      <c r="WA205" s="72"/>
      <c r="WB205" s="72"/>
      <c r="WC205" s="72"/>
      <c r="WD205" s="72"/>
      <c r="WE205" s="72"/>
      <c r="WF205" s="72"/>
      <c r="WG205" s="72"/>
      <c r="WH205" s="72"/>
      <c r="WI205" s="72"/>
      <c r="WJ205" s="72"/>
      <c r="WK205" s="72"/>
      <c r="WL205" s="72"/>
      <c r="WM205" s="72"/>
      <c r="WN205" s="72"/>
      <c r="WO205" s="72"/>
      <c r="WP205" s="72"/>
      <c r="WQ205" s="72"/>
      <c r="WR205" s="72"/>
      <c r="WS205" s="72"/>
      <c r="WT205" s="72"/>
      <c r="WU205" s="72"/>
      <c r="WV205" s="72"/>
      <c r="WW205" s="72"/>
      <c r="WX205" s="72"/>
      <c r="WY205" s="72"/>
      <c r="WZ205" s="72"/>
      <c r="XA205" s="72"/>
      <c r="XB205" s="72"/>
      <c r="XC205" s="72"/>
      <c r="XD205" s="72"/>
      <c r="XE205" s="72"/>
      <c r="XF205" s="72"/>
      <c r="XG205" s="72"/>
      <c r="XH205" s="72"/>
      <c r="XI205" s="72"/>
      <c r="XJ205" s="72"/>
      <c r="XK205" s="72"/>
      <c r="XL205" s="72"/>
      <c r="XM205" s="72"/>
      <c r="XN205" s="72"/>
      <c r="XO205" s="72"/>
      <c r="XP205" s="72"/>
      <c r="XQ205" s="72"/>
      <c r="XR205" s="72"/>
      <c r="XS205" s="72"/>
      <c r="XT205" s="72"/>
      <c r="XU205" s="72"/>
      <c r="XV205" s="72"/>
      <c r="XW205" s="72"/>
      <c r="XX205" s="72"/>
      <c r="XY205" s="72"/>
      <c r="XZ205" s="72"/>
      <c r="YA205" s="72"/>
      <c r="YB205" s="72"/>
      <c r="YC205" s="72"/>
      <c r="YD205" s="72"/>
      <c r="YE205" s="72"/>
      <c r="YF205" s="72"/>
      <c r="YG205" s="72"/>
      <c r="YH205" s="72"/>
      <c r="YI205" s="72"/>
      <c r="YJ205" s="72"/>
      <c r="YK205" s="72"/>
      <c r="YL205" s="72"/>
      <c r="YM205" s="72"/>
      <c r="YN205" s="72"/>
      <c r="YO205" s="72"/>
      <c r="YP205" s="72"/>
      <c r="YQ205" s="72"/>
      <c r="YR205" s="72"/>
      <c r="YS205" s="72"/>
      <c r="YT205" s="72"/>
      <c r="YU205" s="72"/>
      <c r="YV205" s="72"/>
      <c r="YW205" s="72"/>
      <c r="YX205" s="72"/>
      <c r="YY205" s="72"/>
      <c r="YZ205" s="72"/>
      <c r="ZA205" s="72"/>
      <c r="ZB205" s="72"/>
      <c r="ZC205" s="72"/>
      <c r="ZD205" s="72"/>
      <c r="ZE205" s="72"/>
      <c r="ZF205" s="72"/>
      <c r="ZG205" s="72"/>
      <c r="ZH205" s="72"/>
      <c r="ZI205" s="72"/>
      <c r="ZJ205" s="72"/>
      <c r="ZK205" s="72"/>
      <c r="ZL205" s="72"/>
      <c r="ZM205" s="72"/>
      <c r="ZN205" s="72"/>
      <c r="ZO205" s="72"/>
      <c r="ZP205" s="72"/>
      <c r="ZQ205" s="72"/>
      <c r="ZR205" s="72"/>
      <c r="ZS205" s="72"/>
      <c r="ZT205" s="72"/>
      <c r="ZU205" s="72"/>
      <c r="ZV205" s="72"/>
      <c r="ZW205" s="72"/>
      <c r="ZX205" s="72"/>
      <c r="ZY205" s="72"/>
      <c r="ZZ205" s="72"/>
      <c r="AAA205" s="72"/>
      <c r="AAB205" s="72"/>
      <c r="AAC205" s="72"/>
      <c r="AAD205" s="72"/>
      <c r="AAE205" s="72"/>
      <c r="AAF205" s="72"/>
      <c r="AAG205" s="72"/>
      <c r="AAH205" s="72"/>
      <c r="AAI205" s="72"/>
      <c r="AAJ205" s="72"/>
      <c r="AAK205" s="72"/>
      <c r="AAL205" s="72"/>
      <c r="AAM205" s="72"/>
      <c r="AAN205" s="72"/>
      <c r="AAO205" s="72"/>
      <c r="AAP205" s="72"/>
      <c r="AAQ205" s="72"/>
      <c r="AAR205" s="72"/>
      <c r="AAS205" s="72"/>
      <c r="AAT205" s="72"/>
      <c r="AAU205" s="72"/>
      <c r="AAV205" s="72"/>
      <c r="AAW205" s="72"/>
      <c r="AAX205" s="72"/>
      <c r="AAY205" s="72"/>
      <c r="AAZ205" s="72"/>
      <c r="ABA205" s="72"/>
      <c r="ABB205" s="72"/>
      <c r="ABC205" s="72"/>
      <c r="ABD205" s="72"/>
      <c r="ABE205" s="72"/>
      <c r="ABF205" s="72"/>
      <c r="ABG205" s="72"/>
      <c r="ABH205" s="72"/>
      <c r="ABI205" s="72"/>
      <c r="ABJ205" s="72"/>
      <c r="ABK205" s="72"/>
      <c r="ABL205" s="72"/>
      <c r="ABM205" s="72"/>
      <c r="ABN205" s="72"/>
      <c r="ABO205" s="72"/>
      <c r="ABP205" s="72"/>
      <c r="ABQ205" s="72"/>
      <c r="ABR205" s="72"/>
      <c r="ABS205" s="72"/>
      <c r="ABT205" s="72"/>
      <c r="ABU205" s="72"/>
      <c r="ABV205" s="72"/>
      <c r="ABW205" s="72"/>
      <c r="ABX205" s="72"/>
      <c r="ABY205" s="72"/>
      <c r="ABZ205" s="72"/>
      <c r="ACA205" s="72"/>
      <c r="ACB205" s="72"/>
      <c r="ACC205" s="72"/>
      <c r="ACD205" s="72"/>
      <c r="ACE205" s="72"/>
      <c r="ACF205" s="72"/>
      <c r="ACG205" s="72"/>
      <c r="ACH205" s="72"/>
      <c r="ACI205" s="72"/>
      <c r="ACJ205" s="72"/>
      <c r="ACK205" s="72"/>
      <c r="ACL205" s="72"/>
      <c r="ACM205" s="72"/>
      <c r="ACN205" s="72"/>
      <c r="ACO205" s="72"/>
      <c r="ACP205" s="72"/>
      <c r="ACQ205" s="72"/>
      <c r="ACR205" s="72"/>
      <c r="ACS205" s="72"/>
      <c r="ACT205" s="72"/>
      <c r="ACU205" s="72"/>
      <c r="ACV205" s="72"/>
      <c r="ACW205" s="72"/>
      <c r="ACX205" s="72"/>
      <c r="ACY205" s="72"/>
      <c r="ACZ205" s="72"/>
      <c r="ADA205" s="72"/>
      <c r="ADB205" s="72"/>
      <c r="ADC205" s="72"/>
      <c r="ADD205" s="72"/>
      <c r="ADE205" s="72"/>
      <c r="ADF205" s="72"/>
      <c r="ADG205" s="72"/>
      <c r="ADH205" s="72"/>
      <c r="ADI205" s="72"/>
      <c r="ADJ205" s="72"/>
      <c r="ADK205" s="72"/>
      <c r="ADL205" s="72"/>
      <c r="ADM205" s="72"/>
      <c r="ADN205" s="72"/>
      <c r="ADO205" s="72"/>
      <c r="ADP205" s="72"/>
      <c r="ADQ205" s="72"/>
      <c r="ADR205" s="72"/>
      <c r="ADS205" s="72"/>
      <c r="ADT205" s="72"/>
      <c r="ADU205" s="72"/>
      <c r="ADV205" s="72"/>
      <c r="ADW205" s="72"/>
      <c r="ADX205" s="72"/>
      <c r="ADY205" s="72"/>
      <c r="ADZ205" s="72"/>
      <c r="AEA205" s="72"/>
      <c r="AEB205" s="72"/>
      <c r="AEC205" s="72"/>
      <c r="AED205" s="72"/>
      <c r="AEE205" s="72"/>
      <c r="AEF205" s="72"/>
      <c r="AEG205" s="72"/>
      <c r="AEH205" s="72"/>
      <c r="AEI205" s="72"/>
      <c r="AEJ205" s="72"/>
      <c r="AEK205" s="72"/>
      <c r="AEL205" s="72"/>
      <c r="AEM205" s="72"/>
      <c r="AEN205" s="72"/>
      <c r="AEO205" s="72"/>
      <c r="AEP205" s="72"/>
      <c r="AEQ205" s="72"/>
      <c r="AER205" s="72"/>
      <c r="AES205" s="72"/>
      <c r="AET205" s="72"/>
      <c r="AEU205" s="72"/>
      <c r="AEV205" s="72"/>
      <c r="AEW205" s="72"/>
      <c r="AEX205" s="72"/>
      <c r="AEY205" s="72"/>
      <c r="AEZ205" s="72"/>
      <c r="AFA205" s="72"/>
      <c r="AFB205" s="72"/>
      <c r="AFC205" s="72"/>
      <c r="AFD205" s="72"/>
      <c r="AFE205" s="72"/>
      <c r="AFF205" s="72"/>
      <c r="AFG205" s="72"/>
      <c r="AFH205" s="72"/>
      <c r="AFI205" s="72"/>
      <c r="AFJ205" s="72"/>
      <c r="AFK205" s="72"/>
      <c r="AFL205" s="72"/>
      <c r="AFM205" s="72"/>
      <c r="AFN205" s="72"/>
      <c r="AFO205" s="72"/>
      <c r="AFP205" s="72"/>
      <c r="AFQ205" s="72"/>
      <c r="AFR205" s="72"/>
      <c r="AFS205" s="72"/>
      <c r="AFT205" s="72"/>
      <c r="AFU205" s="72"/>
      <c r="AFV205" s="72"/>
      <c r="AFW205" s="72"/>
      <c r="AFX205" s="72"/>
      <c r="AFY205" s="72"/>
      <c r="AFZ205" s="72"/>
      <c r="AGA205" s="72"/>
      <c r="AGB205" s="72"/>
      <c r="AGC205" s="72"/>
      <c r="AGD205" s="72"/>
      <c r="AGE205" s="72"/>
      <c r="AGF205" s="72"/>
      <c r="AGG205" s="72"/>
      <c r="AGH205" s="72"/>
      <c r="AGI205" s="72"/>
      <c r="AGJ205" s="72"/>
      <c r="AGK205" s="72"/>
      <c r="AGL205" s="72"/>
      <c r="AGM205" s="72"/>
      <c r="AGN205" s="72"/>
      <c r="AGO205" s="72"/>
      <c r="AGP205" s="72"/>
      <c r="AGQ205" s="72"/>
      <c r="AGR205" s="72"/>
      <c r="AGS205" s="72"/>
      <c r="AGT205" s="72"/>
      <c r="AGU205" s="72"/>
      <c r="AGV205" s="72"/>
      <c r="AGW205" s="72"/>
      <c r="AGX205" s="72"/>
      <c r="AGY205" s="72"/>
      <c r="AGZ205" s="72"/>
      <c r="AHA205" s="72"/>
      <c r="AHB205" s="72"/>
      <c r="AHC205" s="72"/>
      <c r="AHD205" s="72"/>
      <c r="AHE205" s="72"/>
      <c r="AHF205" s="72"/>
      <c r="AHG205" s="72"/>
      <c r="AHH205" s="72"/>
      <c r="AHI205" s="72"/>
      <c r="AHJ205" s="72"/>
      <c r="AHK205" s="72"/>
      <c r="AHL205" s="72"/>
      <c r="AHM205" s="72"/>
      <c r="AHN205" s="72"/>
      <c r="AHO205" s="72"/>
      <c r="AHP205" s="72"/>
      <c r="AHQ205" s="72"/>
      <c r="AHR205" s="72"/>
      <c r="AHS205" s="72"/>
      <c r="AHT205" s="72"/>
      <c r="AHU205" s="72"/>
      <c r="AHV205" s="72"/>
      <c r="AHW205" s="72"/>
      <c r="AHX205" s="72"/>
      <c r="AHY205" s="72"/>
      <c r="AHZ205" s="72"/>
      <c r="AIA205" s="72"/>
      <c r="AIB205" s="72"/>
      <c r="AIC205" s="72"/>
      <c r="AID205" s="72"/>
      <c r="AIE205" s="72"/>
      <c r="AIF205" s="72"/>
      <c r="AIG205" s="72"/>
      <c r="AIH205" s="72"/>
      <c r="AII205" s="72"/>
      <c r="AIJ205" s="72"/>
      <c r="AIK205" s="72"/>
      <c r="AIL205" s="72"/>
      <c r="AIM205" s="72"/>
      <c r="AIN205" s="72"/>
      <c r="AIO205" s="72"/>
      <c r="AIP205" s="72"/>
      <c r="AIQ205" s="72"/>
      <c r="AIR205" s="72"/>
      <c r="AIS205" s="72"/>
      <c r="AIT205" s="72"/>
      <c r="AIU205" s="72"/>
      <c r="AIV205" s="72"/>
      <c r="AIW205" s="72"/>
      <c r="AIX205" s="72"/>
      <c r="AIY205" s="72"/>
      <c r="AIZ205" s="72"/>
      <c r="AJA205" s="72"/>
      <c r="AJB205" s="72"/>
      <c r="AJC205" s="72"/>
      <c r="AJD205" s="72"/>
      <c r="AJE205" s="72"/>
      <c r="AJF205" s="72"/>
      <c r="AJG205" s="72"/>
      <c r="AJH205" s="72"/>
      <c r="AJI205" s="72"/>
      <c r="AJJ205" s="72"/>
      <c r="AJK205" s="72"/>
      <c r="AJL205" s="72"/>
      <c r="AJM205" s="72"/>
      <c r="AJN205" s="72"/>
      <c r="AJO205" s="72"/>
      <c r="AJP205" s="72"/>
      <c r="AJQ205" s="72"/>
      <c r="AJR205" s="72"/>
      <c r="AJS205" s="72"/>
      <c r="AJT205" s="72"/>
      <c r="AJU205" s="72"/>
      <c r="AJV205" s="72"/>
      <c r="AJW205" s="72"/>
      <c r="AJX205" s="72"/>
      <c r="AJY205" s="72"/>
      <c r="AJZ205" s="72"/>
      <c r="AKA205" s="72"/>
      <c r="AKB205" s="72"/>
      <c r="AKC205" s="72"/>
      <c r="AKD205" s="72"/>
      <c r="AKE205" s="72"/>
      <c r="AKF205" s="72"/>
      <c r="AKG205" s="72"/>
      <c r="AKH205" s="72"/>
      <c r="AKI205" s="72"/>
      <c r="AKJ205" s="72"/>
      <c r="AKK205" s="72"/>
      <c r="AKL205" s="72"/>
      <c r="AKM205" s="72"/>
      <c r="AKN205" s="72"/>
      <c r="AKO205" s="72"/>
      <c r="AKP205" s="72"/>
      <c r="AKQ205" s="72"/>
      <c r="AKR205" s="72"/>
      <c r="AKS205" s="72"/>
      <c r="AKT205" s="72"/>
      <c r="AKU205" s="72"/>
      <c r="AKV205" s="72"/>
      <c r="AKW205" s="72"/>
      <c r="AKX205" s="72"/>
      <c r="AKY205" s="72"/>
      <c r="AKZ205" s="72"/>
      <c r="ALA205" s="72"/>
      <c r="ALB205" s="72"/>
      <c r="ALC205" s="72"/>
      <c r="ALD205" s="72"/>
      <c r="ALE205" s="72"/>
      <c r="ALF205" s="72"/>
      <c r="ALG205" s="72"/>
      <c r="ALH205" s="72"/>
      <c r="ALI205" s="72"/>
      <c r="ALJ205" s="72"/>
      <c r="ALK205" s="72"/>
      <c r="ALL205" s="72"/>
      <c r="ALM205" s="72"/>
      <c r="ALN205" s="72"/>
      <c r="ALO205" s="72"/>
      <c r="ALP205" s="72"/>
      <c r="ALQ205" s="72"/>
      <c r="ALR205" s="72"/>
      <c r="ALS205" s="72"/>
      <c r="ALT205" s="72"/>
      <c r="ALU205" s="72"/>
      <c r="ALV205" s="72"/>
      <c r="ALW205" s="72"/>
      <c r="ALX205" s="72"/>
      <c r="ALY205" s="72"/>
      <c r="ALZ205" s="72"/>
      <c r="AMA205" s="72"/>
      <c r="AMB205" s="72"/>
      <c r="AMC205" s="72"/>
      <c r="AMD205" s="72"/>
      <c r="AME205" s="72"/>
      <c r="AMF205" s="72"/>
      <c r="AMG205" s="72"/>
      <c r="AMH205" s="72"/>
      <c r="AMI205" s="72"/>
      <c r="AMJ205" s="72"/>
      <c r="AMK205" s="72"/>
      <c r="AML205" s="72"/>
      <c r="AMM205" s="72"/>
      <c r="AMN205" s="72"/>
      <c r="AMO205" s="72"/>
      <c r="AMP205" s="72"/>
      <c r="AMQ205" s="72"/>
      <c r="AMR205" s="72"/>
      <c r="AMS205" s="72"/>
      <c r="AMT205" s="72"/>
      <c r="AMU205" s="72"/>
      <c r="AMV205" s="72"/>
      <c r="AMW205" s="72"/>
      <c r="AMX205" s="72"/>
      <c r="AMY205" s="72"/>
      <c r="AMZ205" s="72"/>
      <c r="ANA205" s="72"/>
      <c r="ANB205" s="72"/>
      <c r="ANC205" s="72"/>
      <c r="AND205" s="72"/>
      <c r="ANE205" s="72"/>
      <c r="ANF205" s="72"/>
      <c r="ANG205" s="72"/>
      <c r="ANH205" s="72"/>
      <c r="ANI205" s="72"/>
      <c r="ANJ205" s="72"/>
      <c r="ANK205" s="72"/>
      <c r="ANL205" s="72"/>
      <c r="ANM205" s="72"/>
      <c r="ANN205" s="72"/>
      <c r="ANO205" s="72"/>
      <c r="ANP205" s="72"/>
      <c r="ANQ205" s="72"/>
      <c r="ANR205" s="72"/>
      <c r="ANS205" s="72"/>
      <c r="ANT205" s="72"/>
      <c r="ANU205" s="72"/>
      <c r="ANV205" s="72"/>
      <c r="ANW205" s="72"/>
      <c r="ANX205" s="72"/>
      <c r="ANY205" s="72"/>
      <c r="ANZ205" s="72"/>
      <c r="AOA205" s="72"/>
      <c r="AOB205" s="72"/>
      <c r="AOC205" s="72"/>
      <c r="AOD205" s="72"/>
      <c r="AOE205" s="72"/>
      <c r="AOF205" s="72"/>
      <c r="AOG205" s="72"/>
      <c r="AOH205" s="72"/>
      <c r="AOI205" s="72"/>
      <c r="AOJ205" s="72"/>
      <c r="AOK205" s="72"/>
      <c r="AOL205" s="72"/>
      <c r="AOM205" s="72"/>
      <c r="AON205" s="72"/>
      <c r="AOO205" s="72"/>
      <c r="AOP205" s="72"/>
      <c r="AOQ205" s="72"/>
      <c r="AOR205" s="72"/>
      <c r="AOS205" s="72"/>
      <c r="AOT205" s="72"/>
      <c r="AOU205" s="72"/>
      <c r="AOV205" s="72"/>
      <c r="AOW205" s="72"/>
      <c r="AOX205" s="72"/>
      <c r="AOY205" s="72"/>
      <c r="AOZ205" s="72"/>
      <c r="APA205" s="72"/>
      <c r="APB205" s="72"/>
      <c r="APC205" s="72"/>
      <c r="APD205" s="72"/>
      <c r="APE205" s="72"/>
      <c r="APF205" s="72"/>
      <c r="APG205" s="72"/>
      <c r="APH205" s="72"/>
      <c r="API205" s="72"/>
      <c r="APJ205" s="72"/>
      <c r="APK205" s="72"/>
      <c r="APL205" s="72"/>
      <c r="APM205" s="72"/>
      <c r="APN205" s="72"/>
      <c r="APO205" s="72"/>
      <c r="APP205" s="72"/>
      <c r="APQ205" s="72"/>
      <c r="APR205" s="72"/>
      <c r="APS205" s="72"/>
      <c r="APT205" s="72"/>
      <c r="APU205" s="72"/>
      <c r="APV205" s="72"/>
      <c r="APW205" s="72"/>
      <c r="APX205" s="72"/>
      <c r="APY205" s="72"/>
      <c r="APZ205" s="72"/>
      <c r="AQA205" s="72"/>
      <c r="AQB205" s="72"/>
      <c r="AQC205" s="72"/>
      <c r="AQD205" s="72"/>
      <c r="AQE205" s="72"/>
      <c r="AQF205" s="72"/>
      <c r="AQG205" s="72"/>
      <c r="AQH205" s="72"/>
      <c r="AQI205" s="72"/>
      <c r="AQJ205" s="72"/>
      <c r="AQK205" s="72"/>
      <c r="AQL205" s="72"/>
      <c r="AQM205" s="72"/>
      <c r="AQN205" s="72"/>
      <c r="AQO205" s="72"/>
      <c r="AQP205" s="72"/>
      <c r="AQQ205" s="72"/>
      <c r="AQR205" s="72"/>
      <c r="AQS205" s="72"/>
      <c r="AQT205" s="72"/>
      <c r="AQU205" s="72"/>
      <c r="AQV205" s="72"/>
      <c r="AQW205" s="72"/>
      <c r="AQX205" s="72"/>
      <c r="AQY205" s="72"/>
      <c r="AQZ205" s="72"/>
      <c r="ARA205" s="72"/>
      <c r="ARB205" s="72"/>
      <c r="ARC205" s="72"/>
      <c r="ARD205" s="72"/>
      <c r="ARE205" s="72"/>
      <c r="ARF205" s="72"/>
      <c r="ARG205" s="72"/>
      <c r="ARH205" s="72"/>
      <c r="ARI205" s="72"/>
      <c r="ARJ205" s="72"/>
      <c r="ARK205" s="72"/>
      <c r="ARL205" s="72"/>
      <c r="ARM205" s="72"/>
      <c r="ARN205" s="72"/>
      <c r="ARO205" s="72"/>
      <c r="ARP205" s="72"/>
      <c r="ARQ205" s="72"/>
      <c r="ARR205" s="72"/>
      <c r="ARS205" s="72"/>
      <c r="ART205" s="72"/>
      <c r="ARU205" s="72"/>
      <c r="ARV205" s="72"/>
      <c r="ARW205" s="72"/>
      <c r="ARX205" s="72"/>
      <c r="ARY205" s="72"/>
      <c r="ARZ205" s="72"/>
      <c r="ASA205" s="72"/>
      <c r="ASB205" s="72"/>
      <c r="ASC205" s="72"/>
      <c r="ASD205" s="72"/>
      <c r="ASE205" s="72"/>
      <c r="ASF205" s="72"/>
      <c r="ASG205" s="72"/>
      <c r="ASH205" s="72"/>
      <c r="ASI205" s="72"/>
      <c r="ASJ205" s="72"/>
      <c r="ASK205" s="72"/>
      <c r="ASL205" s="72"/>
      <c r="ASM205" s="72"/>
      <c r="ASN205" s="72"/>
      <c r="ASO205" s="72"/>
      <c r="ASP205" s="72"/>
      <c r="ASQ205" s="72"/>
      <c r="ASR205" s="72"/>
      <c r="ASS205" s="72"/>
      <c r="AST205" s="72"/>
      <c r="ASU205" s="72"/>
      <c r="ASV205" s="72"/>
      <c r="ASW205" s="72"/>
      <c r="ASX205" s="72"/>
      <c r="ASY205" s="72"/>
      <c r="ASZ205" s="72"/>
      <c r="ATA205" s="72"/>
      <c r="ATB205" s="72"/>
      <c r="ATC205" s="72"/>
      <c r="ATD205" s="72"/>
      <c r="ATE205" s="72"/>
      <c r="ATF205" s="72"/>
      <c r="ATG205" s="72"/>
      <c r="ATH205" s="72"/>
      <c r="ATI205" s="72"/>
      <c r="ATJ205" s="72"/>
      <c r="ATK205" s="72"/>
      <c r="ATL205" s="72"/>
      <c r="ATM205" s="72"/>
      <c r="ATN205" s="72"/>
      <c r="ATO205" s="72"/>
      <c r="ATP205" s="72"/>
      <c r="ATQ205" s="72"/>
      <c r="ATR205" s="72"/>
      <c r="ATS205" s="72"/>
      <c r="ATT205" s="72"/>
      <c r="ATU205" s="72"/>
      <c r="ATV205" s="72"/>
      <c r="ATW205" s="72"/>
      <c r="ATX205" s="72"/>
      <c r="ATY205" s="72"/>
      <c r="ATZ205" s="72"/>
      <c r="AUA205" s="72"/>
      <c r="AUB205" s="72"/>
      <c r="AUC205" s="72"/>
      <c r="AUD205" s="72"/>
      <c r="AUE205" s="72"/>
      <c r="AUF205" s="72"/>
      <c r="AUG205" s="72"/>
      <c r="AUH205" s="72"/>
      <c r="AUI205" s="72"/>
      <c r="AUJ205" s="72"/>
      <c r="AUK205" s="72"/>
      <c r="AUL205" s="72"/>
      <c r="AUM205" s="72"/>
      <c r="AUN205" s="72"/>
      <c r="AUO205" s="72"/>
      <c r="AUP205" s="72"/>
      <c r="AUQ205" s="72"/>
      <c r="AUR205" s="72"/>
      <c r="AUS205" s="72"/>
      <c r="AUT205" s="72"/>
      <c r="AUU205" s="72"/>
      <c r="AUV205" s="72"/>
      <c r="AUW205" s="72"/>
      <c r="AUX205" s="72"/>
      <c r="AUY205" s="72"/>
      <c r="AUZ205" s="72"/>
      <c r="AVA205" s="72"/>
      <c r="AVB205" s="72"/>
      <c r="AVC205" s="72"/>
      <c r="AVD205" s="72"/>
      <c r="AVE205" s="72"/>
      <c r="AVF205" s="72"/>
      <c r="AVG205" s="72"/>
      <c r="AVH205" s="72"/>
      <c r="AVI205" s="72"/>
      <c r="AVJ205" s="72"/>
      <c r="AVK205" s="72"/>
      <c r="AVL205" s="72"/>
      <c r="AVM205" s="72"/>
      <c r="AVN205" s="72"/>
      <c r="AVO205" s="72"/>
      <c r="AVP205" s="72"/>
      <c r="AVQ205" s="72"/>
      <c r="AVR205" s="72"/>
      <c r="AVS205" s="72"/>
      <c r="AVT205" s="72"/>
      <c r="AVU205" s="72"/>
      <c r="AVV205" s="72"/>
      <c r="AVW205" s="72"/>
      <c r="AVX205" s="72"/>
      <c r="AVY205" s="72"/>
      <c r="AVZ205" s="72"/>
      <c r="AWA205" s="72"/>
      <c r="AWB205" s="72"/>
      <c r="AWC205" s="72"/>
      <c r="AWD205" s="72"/>
      <c r="AWE205" s="72"/>
      <c r="AWF205" s="72"/>
      <c r="AWG205" s="72"/>
      <c r="AWH205" s="72"/>
      <c r="AWI205" s="72"/>
      <c r="AWJ205" s="72"/>
      <c r="AWK205" s="72"/>
      <c r="AWL205" s="72"/>
      <c r="AWM205" s="72"/>
      <c r="AWN205" s="72"/>
      <c r="AWO205" s="72"/>
      <c r="AWP205" s="72"/>
      <c r="AWQ205" s="72"/>
      <c r="AWR205" s="72"/>
      <c r="AWS205" s="72"/>
      <c r="AWT205" s="72"/>
      <c r="AWU205" s="72"/>
      <c r="AWV205" s="72"/>
      <c r="AWW205" s="72"/>
      <c r="AWX205" s="72"/>
      <c r="AWY205" s="72"/>
      <c r="AWZ205" s="72"/>
      <c r="AXA205" s="72"/>
      <c r="AXB205" s="72"/>
      <c r="AXC205" s="72"/>
      <c r="AXD205" s="72"/>
      <c r="AXE205" s="72"/>
      <c r="AXF205" s="72"/>
      <c r="AXG205" s="72"/>
      <c r="AXH205" s="72"/>
      <c r="AXI205" s="72"/>
      <c r="AXJ205" s="72"/>
      <c r="AXK205" s="72"/>
      <c r="AXL205" s="72"/>
      <c r="AXM205" s="72"/>
      <c r="AXN205" s="72"/>
      <c r="AXO205" s="72"/>
      <c r="AXP205" s="72"/>
      <c r="AXQ205" s="72"/>
      <c r="AXR205" s="72"/>
      <c r="AXS205" s="72"/>
      <c r="AXT205" s="72"/>
      <c r="AXU205" s="72"/>
      <c r="AXV205" s="72"/>
      <c r="AXW205" s="72"/>
      <c r="AXX205" s="72"/>
      <c r="AXY205" s="72"/>
      <c r="AXZ205" s="72"/>
      <c r="AYA205" s="72"/>
      <c r="AYB205" s="72"/>
      <c r="AYC205" s="72"/>
      <c r="AYD205" s="72"/>
      <c r="AYE205" s="72"/>
      <c r="AYF205" s="72"/>
      <c r="AYG205" s="72"/>
      <c r="AYH205" s="72"/>
      <c r="AYI205" s="72"/>
      <c r="AYJ205" s="72"/>
      <c r="AYK205" s="72"/>
      <c r="AYL205" s="72"/>
      <c r="AYM205" s="72"/>
      <c r="AYN205" s="72"/>
      <c r="AYO205" s="72"/>
      <c r="AYP205" s="72"/>
      <c r="AYQ205" s="72"/>
      <c r="AYR205" s="72"/>
      <c r="AYS205" s="72"/>
      <c r="AYT205" s="72"/>
      <c r="AYU205" s="72"/>
      <c r="AYV205" s="72"/>
      <c r="AYW205" s="72"/>
      <c r="AYX205" s="72"/>
      <c r="AYY205" s="72"/>
      <c r="AYZ205" s="72"/>
      <c r="AZA205" s="72"/>
      <c r="AZB205" s="72"/>
      <c r="AZC205" s="72"/>
      <c r="AZD205" s="72"/>
      <c r="AZE205" s="72"/>
      <c r="AZF205" s="72"/>
      <c r="AZG205" s="72"/>
      <c r="AZH205" s="72"/>
      <c r="AZI205" s="72"/>
      <c r="AZJ205" s="72"/>
      <c r="AZK205" s="72"/>
      <c r="AZL205" s="72"/>
      <c r="AZM205" s="72"/>
      <c r="AZN205" s="72"/>
      <c r="AZO205" s="72"/>
      <c r="AZP205" s="72"/>
      <c r="AZQ205" s="72"/>
      <c r="AZR205" s="72"/>
      <c r="AZS205" s="72"/>
      <c r="AZT205" s="72"/>
      <c r="AZU205" s="72"/>
      <c r="AZV205" s="72"/>
      <c r="AZW205" s="72"/>
      <c r="AZX205" s="72"/>
      <c r="AZY205" s="72"/>
      <c r="AZZ205" s="72"/>
      <c r="BAA205" s="72"/>
      <c r="BAB205" s="72"/>
      <c r="BAC205" s="72"/>
      <c r="BAD205" s="72"/>
      <c r="BAE205" s="72"/>
      <c r="BAF205" s="72"/>
      <c r="BAG205" s="72"/>
      <c r="BAH205" s="72"/>
      <c r="BAI205" s="72"/>
      <c r="BAJ205" s="72"/>
      <c r="BAK205" s="72"/>
      <c r="BAL205" s="72"/>
      <c r="BAM205" s="72"/>
      <c r="BAN205" s="72"/>
      <c r="BAO205" s="72"/>
      <c r="BAP205" s="72"/>
      <c r="BAQ205" s="72"/>
      <c r="BAR205" s="72"/>
      <c r="BAS205" s="72"/>
      <c r="BAT205" s="72"/>
      <c r="BAU205" s="72"/>
      <c r="BAV205" s="72"/>
      <c r="BAW205" s="72"/>
      <c r="BAX205" s="72"/>
      <c r="BAY205" s="72"/>
      <c r="BAZ205" s="72"/>
      <c r="BBA205" s="72"/>
      <c r="BBB205" s="72"/>
      <c r="BBC205" s="72"/>
      <c r="BBD205" s="72"/>
      <c r="BBE205" s="72"/>
      <c r="BBF205" s="72"/>
      <c r="BBG205" s="72"/>
      <c r="BBH205" s="72"/>
      <c r="BBI205" s="72"/>
      <c r="BBJ205" s="72"/>
      <c r="BBK205" s="72"/>
      <c r="BBL205" s="72"/>
      <c r="BBM205" s="72"/>
      <c r="BBN205" s="72"/>
      <c r="BBO205" s="72"/>
      <c r="BBP205" s="72"/>
      <c r="BBQ205" s="72"/>
      <c r="BBR205" s="72"/>
      <c r="BBS205" s="72"/>
      <c r="BBT205" s="72"/>
      <c r="BBU205" s="72"/>
      <c r="BBV205" s="72"/>
      <c r="BBW205" s="72"/>
      <c r="BBX205" s="72"/>
      <c r="BBY205" s="72"/>
      <c r="BBZ205" s="72"/>
      <c r="BCA205" s="72"/>
      <c r="BCB205" s="72"/>
      <c r="BCC205" s="72"/>
      <c r="BCD205" s="72"/>
      <c r="BCE205" s="72"/>
      <c r="BCF205" s="72"/>
      <c r="BCG205" s="72"/>
      <c r="BCH205" s="72"/>
      <c r="BCI205" s="72"/>
      <c r="BCJ205" s="72"/>
      <c r="BCK205" s="72"/>
      <c r="BCL205" s="72"/>
      <c r="BCM205" s="72"/>
      <c r="BCN205" s="72"/>
      <c r="BCO205" s="72"/>
      <c r="BCP205" s="72"/>
      <c r="BCQ205" s="72"/>
      <c r="BCR205" s="72"/>
      <c r="BCS205" s="72"/>
      <c r="BCT205" s="72"/>
      <c r="BCU205" s="72"/>
      <c r="BCV205" s="72"/>
      <c r="BCW205" s="72"/>
      <c r="BCX205" s="72"/>
      <c r="BCY205" s="72"/>
      <c r="BCZ205" s="72"/>
      <c r="BDA205" s="72"/>
      <c r="BDB205" s="72"/>
      <c r="BDC205" s="72"/>
      <c r="BDD205" s="72"/>
      <c r="BDE205" s="72"/>
      <c r="BDF205" s="72"/>
      <c r="BDG205" s="72"/>
      <c r="BDH205" s="72"/>
      <c r="BDI205" s="72"/>
      <c r="BDJ205" s="72"/>
      <c r="BDK205" s="72"/>
      <c r="BDL205" s="72"/>
      <c r="BDM205" s="72"/>
      <c r="BDN205" s="72"/>
      <c r="BDO205" s="72"/>
      <c r="BDP205" s="72"/>
      <c r="BDQ205" s="72"/>
      <c r="BDR205" s="72"/>
      <c r="BDS205" s="72"/>
      <c r="BDT205" s="72"/>
      <c r="BDU205" s="72"/>
      <c r="BDV205" s="72"/>
      <c r="BDW205" s="72"/>
      <c r="BDX205" s="72"/>
      <c r="BDY205" s="72"/>
      <c r="BDZ205" s="72"/>
      <c r="BEA205" s="72"/>
      <c r="BEB205" s="72"/>
      <c r="BEC205" s="72"/>
      <c r="BED205" s="72"/>
      <c r="BEE205" s="72"/>
      <c r="BEF205" s="72"/>
      <c r="BEG205" s="72"/>
      <c r="BEH205" s="72"/>
      <c r="BEI205" s="72"/>
      <c r="BEJ205" s="72"/>
      <c r="BEK205" s="72"/>
      <c r="BEL205" s="72"/>
      <c r="BEM205" s="72"/>
      <c r="BEN205" s="72"/>
      <c r="BEO205" s="72"/>
      <c r="BEP205" s="72"/>
      <c r="BEQ205" s="72"/>
      <c r="BER205" s="72"/>
      <c r="BES205" s="72"/>
      <c r="BET205" s="72"/>
      <c r="BEU205" s="72"/>
      <c r="BEV205" s="72"/>
      <c r="BEW205" s="72"/>
      <c r="BEX205" s="72"/>
      <c r="BEY205" s="72"/>
      <c r="BEZ205" s="72"/>
      <c r="BFA205" s="72"/>
      <c r="BFB205" s="72"/>
      <c r="BFC205" s="72"/>
      <c r="BFD205" s="72"/>
      <c r="BFE205" s="72"/>
      <c r="BFF205" s="72"/>
      <c r="BFG205" s="72"/>
      <c r="BFH205" s="72"/>
      <c r="BFI205" s="72"/>
      <c r="BFJ205" s="72"/>
      <c r="BFK205" s="72"/>
      <c r="BFL205" s="72"/>
      <c r="BFM205" s="72"/>
      <c r="BFN205" s="72"/>
      <c r="BFO205" s="72"/>
      <c r="BFP205" s="72"/>
      <c r="BFQ205" s="72"/>
      <c r="BFR205" s="72"/>
      <c r="BFS205" s="72"/>
      <c r="BFT205" s="72"/>
      <c r="BFU205" s="72"/>
      <c r="BFV205" s="72"/>
      <c r="BFW205" s="72"/>
      <c r="BFX205" s="72"/>
      <c r="BFY205" s="72"/>
      <c r="BFZ205" s="72"/>
      <c r="BGA205" s="72"/>
      <c r="BGB205" s="72"/>
      <c r="BGC205" s="72"/>
      <c r="BGD205" s="72"/>
      <c r="BGE205" s="72"/>
      <c r="BGF205" s="72"/>
      <c r="BGG205" s="72"/>
      <c r="BGH205" s="72"/>
      <c r="BGI205" s="72"/>
      <c r="BGJ205" s="72"/>
      <c r="BGK205" s="72"/>
      <c r="BGL205" s="72"/>
      <c r="BGM205" s="72"/>
      <c r="BGN205" s="72"/>
      <c r="BGO205" s="72"/>
      <c r="BGP205" s="72"/>
      <c r="BGQ205" s="72"/>
      <c r="BGR205" s="72"/>
      <c r="BGS205" s="72"/>
      <c r="BGT205" s="72"/>
      <c r="BGU205" s="72"/>
      <c r="BGV205" s="72"/>
      <c r="BGW205" s="72"/>
      <c r="BGX205" s="72"/>
      <c r="BGY205" s="72"/>
      <c r="BGZ205" s="72"/>
      <c r="BHA205" s="72"/>
      <c r="BHB205" s="72"/>
      <c r="BHC205" s="72"/>
      <c r="BHD205" s="72"/>
      <c r="BHE205" s="72"/>
      <c r="BHF205" s="72"/>
      <c r="BHG205" s="72"/>
      <c r="BHH205" s="72"/>
      <c r="BHI205" s="72"/>
      <c r="BHJ205" s="72"/>
      <c r="BHK205" s="72"/>
      <c r="BHL205" s="72"/>
      <c r="BHM205" s="72"/>
      <c r="BHN205" s="72"/>
      <c r="BHO205" s="72"/>
      <c r="BHP205" s="72"/>
      <c r="BHQ205" s="72"/>
      <c r="BHR205" s="72"/>
      <c r="BHS205" s="72"/>
      <c r="BHT205" s="72"/>
      <c r="BHU205" s="72"/>
      <c r="BHV205" s="72"/>
      <c r="BHW205" s="72"/>
      <c r="BHX205" s="72"/>
      <c r="BHY205" s="72"/>
      <c r="BHZ205" s="72"/>
      <c r="BIA205" s="72"/>
      <c r="BIB205" s="72"/>
      <c r="BIC205" s="72"/>
      <c r="BID205" s="72"/>
      <c r="BIE205" s="72"/>
      <c r="BIF205" s="72"/>
      <c r="BIG205" s="72"/>
      <c r="BIH205" s="72"/>
      <c r="BII205" s="72"/>
      <c r="BIJ205" s="72"/>
      <c r="BIK205" s="72"/>
      <c r="BIL205" s="72"/>
      <c r="BIM205" s="72"/>
      <c r="BIN205" s="72"/>
      <c r="BIO205" s="72"/>
      <c r="BIP205" s="72"/>
      <c r="BIQ205" s="72"/>
      <c r="BIR205" s="72"/>
      <c r="BIS205" s="72"/>
      <c r="BIT205" s="72"/>
      <c r="BIU205" s="72"/>
      <c r="BIV205" s="72"/>
      <c r="BIW205" s="72"/>
      <c r="BIX205" s="72"/>
      <c r="BIY205" s="72"/>
      <c r="BIZ205" s="72"/>
    </row>
    <row r="206" spans="1:1612" s="37" customFormat="1" ht="79.5" customHeight="1">
      <c r="A206" s="112" t="s">
        <v>142</v>
      </c>
      <c r="B206" s="112"/>
      <c r="C206" s="113"/>
      <c r="D206" s="49">
        <v>2017</v>
      </c>
      <c r="E206" s="49">
        <v>2017</v>
      </c>
      <c r="F206" s="49">
        <v>2017</v>
      </c>
      <c r="G206" s="51">
        <f>SUM(H206:L206)</f>
        <v>311.92</v>
      </c>
      <c r="H206" s="51">
        <v>0</v>
      </c>
      <c r="I206" s="51">
        <v>280.72800000000001</v>
      </c>
      <c r="J206" s="51">
        <v>0</v>
      </c>
      <c r="K206" s="51">
        <v>31.192</v>
      </c>
      <c r="L206" s="51">
        <v>0</v>
      </c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  <c r="GN206" s="72"/>
      <c r="GO206" s="72"/>
      <c r="GP206" s="72"/>
      <c r="GQ206" s="72"/>
      <c r="GR206" s="72"/>
      <c r="GS206" s="72"/>
      <c r="GT206" s="72"/>
      <c r="GU206" s="72"/>
      <c r="GV206" s="72"/>
      <c r="GW206" s="72"/>
      <c r="GX206" s="72"/>
      <c r="GY206" s="72"/>
      <c r="GZ206" s="72"/>
      <c r="HA206" s="72"/>
      <c r="HB206" s="72"/>
      <c r="HC206" s="72"/>
      <c r="HD206" s="72"/>
      <c r="HE206" s="72"/>
      <c r="HF206" s="72"/>
      <c r="HG206" s="72"/>
      <c r="HH206" s="72"/>
      <c r="HI206" s="72"/>
      <c r="HJ206" s="72"/>
      <c r="HK206" s="72"/>
      <c r="HL206" s="72"/>
      <c r="HM206" s="72"/>
      <c r="HN206" s="72"/>
      <c r="HO206" s="72"/>
      <c r="HP206" s="72"/>
      <c r="HQ206" s="72"/>
      <c r="HR206" s="72"/>
      <c r="HS206" s="72"/>
      <c r="HT206" s="72"/>
      <c r="HU206" s="72"/>
      <c r="HV206" s="72"/>
      <c r="HW206" s="72"/>
      <c r="HX206" s="72"/>
      <c r="HY206" s="72"/>
      <c r="HZ206" s="72"/>
      <c r="IA206" s="72"/>
      <c r="IB206" s="72"/>
      <c r="IC206" s="72"/>
      <c r="ID206" s="72"/>
      <c r="IE206" s="72"/>
      <c r="IF206" s="72"/>
      <c r="IG206" s="72"/>
      <c r="IH206" s="72"/>
      <c r="II206" s="72"/>
      <c r="IJ206" s="72"/>
      <c r="IK206" s="72"/>
      <c r="IL206" s="72"/>
      <c r="IM206" s="72"/>
      <c r="IN206" s="72"/>
      <c r="IO206" s="72"/>
      <c r="IP206" s="72"/>
      <c r="IQ206" s="72"/>
      <c r="IR206" s="72"/>
      <c r="IS206" s="72"/>
      <c r="IT206" s="72"/>
      <c r="IU206" s="72"/>
      <c r="IV206" s="72"/>
      <c r="IW206" s="72"/>
      <c r="IX206" s="72"/>
      <c r="IY206" s="72"/>
      <c r="IZ206" s="72"/>
      <c r="JA206" s="72"/>
      <c r="JB206" s="72"/>
      <c r="JC206" s="72"/>
      <c r="JD206" s="72"/>
      <c r="JE206" s="72"/>
      <c r="JF206" s="72"/>
      <c r="JG206" s="72"/>
      <c r="JH206" s="72"/>
      <c r="JI206" s="72"/>
      <c r="JJ206" s="72"/>
      <c r="JK206" s="72"/>
      <c r="JL206" s="72"/>
      <c r="JM206" s="72"/>
      <c r="JN206" s="72"/>
      <c r="JO206" s="72"/>
      <c r="JP206" s="72"/>
      <c r="JQ206" s="72"/>
      <c r="JR206" s="72"/>
      <c r="JS206" s="72"/>
      <c r="JT206" s="72"/>
      <c r="JU206" s="72"/>
      <c r="JV206" s="72"/>
      <c r="JW206" s="72"/>
      <c r="JX206" s="72"/>
      <c r="JY206" s="72"/>
      <c r="JZ206" s="72"/>
      <c r="KA206" s="72"/>
      <c r="KB206" s="72"/>
      <c r="KC206" s="72"/>
      <c r="KD206" s="72"/>
      <c r="KE206" s="72"/>
      <c r="KF206" s="72"/>
      <c r="KG206" s="72"/>
      <c r="KH206" s="72"/>
      <c r="KI206" s="72"/>
      <c r="KJ206" s="72"/>
      <c r="KK206" s="72"/>
      <c r="KL206" s="72"/>
      <c r="KM206" s="72"/>
      <c r="KN206" s="72"/>
      <c r="KO206" s="72"/>
      <c r="KP206" s="72"/>
      <c r="KQ206" s="72"/>
      <c r="KR206" s="72"/>
      <c r="KS206" s="72"/>
      <c r="KT206" s="72"/>
      <c r="KU206" s="72"/>
      <c r="KV206" s="72"/>
      <c r="KW206" s="72"/>
      <c r="KX206" s="72"/>
      <c r="KY206" s="72"/>
      <c r="KZ206" s="72"/>
      <c r="LA206" s="72"/>
      <c r="LB206" s="72"/>
      <c r="LC206" s="72"/>
      <c r="LD206" s="72"/>
      <c r="LE206" s="72"/>
      <c r="LF206" s="72"/>
      <c r="LG206" s="72"/>
      <c r="LH206" s="72"/>
      <c r="LI206" s="72"/>
      <c r="LJ206" s="72"/>
      <c r="LK206" s="72"/>
      <c r="LL206" s="72"/>
      <c r="LM206" s="72"/>
      <c r="LN206" s="72"/>
      <c r="LO206" s="72"/>
      <c r="LP206" s="72"/>
      <c r="LQ206" s="72"/>
      <c r="LR206" s="72"/>
      <c r="LS206" s="72"/>
      <c r="LT206" s="72"/>
      <c r="LU206" s="72"/>
      <c r="LV206" s="72"/>
      <c r="LW206" s="72"/>
      <c r="LX206" s="72"/>
      <c r="LY206" s="72"/>
      <c r="LZ206" s="72"/>
      <c r="MA206" s="72"/>
      <c r="MB206" s="72"/>
      <c r="MC206" s="72"/>
      <c r="MD206" s="72"/>
      <c r="ME206" s="72"/>
      <c r="MF206" s="72"/>
      <c r="MG206" s="72"/>
      <c r="MH206" s="72"/>
      <c r="MI206" s="72"/>
      <c r="MJ206" s="72"/>
      <c r="MK206" s="72"/>
      <c r="ML206" s="72"/>
      <c r="MM206" s="72"/>
      <c r="MN206" s="72"/>
      <c r="MO206" s="72"/>
      <c r="MP206" s="72"/>
      <c r="MQ206" s="72"/>
      <c r="MR206" s="72"/>
      <c r="MS206" s="72"/>
      <c r="MT206" s="72"/>
      <c r="MU206" s="72"/>
      <c r="MV206" s="72"/>
      <c r="MW206" s="72"/>
      <c r="MX206" s="72"/>
      <c r="MY206" s="72"/>
      <c r="MZ206" s="72"/>
      <c r="NA206" s="72"/>
      <c r="NB206" s="72"/>
      <c r="NC206" s="72"/>
      <c r="ND206" s="72"/>
      <c r="NE206" s="72"/>
      <c r="NF206" s="72"/>
      <c r="NG206" s="72"/>
      <c r="NH206" s="72"/>
      <c r="NI206" s="72"/>
      <c r="NJ206" s="72"/>
      <c r="NK206" s="72"/>
      <c r="NL206" s="72"/>
      <c r="NM206" s="72"/>
      <c r="NN206" s="72"/>
      <c r="NO206" s="72"/>
      <c r="NP206" s="72"/>
      <c r="NQ206" s="72"/>
      <c r="NR206" s="72"/>
      <c r="NS206" s="72"/>
      <c r="NT206" s="72"/>
      <c r="NU206" s="72"/>
      <c r="NV206" s="72"/>
      <c r="NW206" s="72"/>
      <c r="NX206" s="72"/>
      <c r="NY206" s="72"/>
      <c r="NZ206" s="72"/>
      <c r="OA206" s="72"/>
      <c r="OB206" s="72"/>
      <c r="OC206" s="72"/>
      <c r="OD206" s="72"/>
      <c r="OE206" s="72"/>
      <c r="OF206" s="72"/>
      <c r="OG206" s="72"/>
      <c r="OH206" s="72"/>
      <c r="OI206" s="72"/>
      <c r="OJ206" s="72"/>
      <c r="OK206" s="72"/>
      <c r="OL206" s="72"/>
      <c r="OM206" s="72"/>
      <c r="ON206" s="72"/>
      <c r="OO206" s="72"/>
      <c r="OP206" s="72"/>
      <c r="OQ206" s="72"/>
      <c r="OR206" s="72"/>
      <c r="OS206" s="72"/>
      <c r="OT206" s="72"/>
      <c r="OU206" s="72"/>
      <c r="OV206" s="72"/>
      <c r="OW206" s="72"/>
      <c r="OX206" s="72"/>
      <c r="OY206" s="72"/>
      <c r="OZ206" s="72"/>
      <c r="PA206" s="72"/>
      <c r="PB206" s="72"/>
      <c r="PC206" s="72"/>
      <c r="PD206" s="72"/>
      <c r="PE206" s="72"/>
      <c r="PF206" s="72"/>
      <c r="PG206" s="72"/>
      <c r="PH206" s="72"/>
      <c r="PI206" s="72"/>
      <c r="PJ206" s="72"/>
      <c r="PK206" s="72"/>
      <c r="PL206" s="72"/>
      <c r="PM206" s="72"/>
      <c r="PN206" s="72"/>
      <c r="PO206" s="72"/>
      <c r="PP206" s="72"/>
      <c r="PQ206" s="72"/>
      <c r="PR206" s="72"/>
      <c r="PS206" s="72"/>
      <c r="PT206" s="72"/>
      <c r="PU206" s="72"/>
      <c r="PV206" s="72"/>
      <c r="PW206" s="72"/>
      <c r="PX206" s="72"/>
      <c r="PY206" s="72"/>
      <c r="PZ206" s="72"/>
      <c r="QA206" s="72"/>
      <c r="QB206" s="72"/>
      <c r="QC206" s="72"/>
      <c r="QD206" s="72"/>
      <c r="QE206" s="72"/>
      <c r="QF206" s="72"/>
      <c r="QG206" s="72"/>
      <c r="QH206" s="72"/>
      <c r="QI206" s="72"/>
      <c r="QJ206" s="72"/>
      <c r="QK206" s="72"/>
      <c r="QL206" s="72"/>
      <c r="QM206" s="72"/>
      <c r="QN206" s="72"/>
      <c r="QO206" s="72"/>
      <c r="QP206" s="72"/>
      <c r="QQ206" s="72"/>
      <c r="QR206" s="72"/>
      <c r="QS206" s="72"/>
      <c r="QT206" s="72"/>
      <c r="QU206" s="72"/>
      <c r="QV206" s="72"/>
      <c r="QW206" s="72"/>
      <c r="QX206" s="72"/>
      <c r="QY206" s="72"/>
      <c r="QZ206" s="72"/>
      <c r="RA206" s="72"/>
      <c r="RB206" s="72"/>
      <c r="RC206" s="72"/>
      <c r="RD206" s="72"/>
      <c r="RE206" s="72"/>
      <c r="RF206" s="72"/>
      <c r="RG206" s="72"/>
      <c r="RH206" s="72"/>
      <c r="RI206" s="72"/>
      <c r="RJ206" s="72"/>
      <c r="RK206" s="72"/>
      <c r="RL206" s="72"/>
      <c r="RM206" s="72"/>
      <c r="RN206" s="72"/>
      <c r="RO206" s="72"/>
      <c r="RP206" s="72"/>
      <c r="RQ206" s="72"/>
      <c r="RR206" s="72"/>
      <c r="RS206" s="72"/>
      <c r="RT206" s="72"/>
      <c r="RU206" s="72"/>
      <c r="RV206" s="72"/>
      <c r="RW206" s="72"/>
      <c r="RX206" s="72"/>
      <c r="RY206" s="72"/>
      <c r="RZ206" s="72"/>
      <c r="SA206" s="72"/>
      <c r="SB206" s="72"/>
      <c r="SC206" s="72"/>
      <c r="SD206" s="72"/>
      <c r="SE206" s="72"/>
      <c r="SF206" s="72"/>
      <c r="SG206" s="72"/>
      <c r="SH206" s="72"/>
      <c r="SI206" s="72"/>
      <c r="SJ206" s="72"/>
      <c r="SK206" s="72"/>
      <c r="SL206" s="72"/>
      <c r="SM206" s="72"/>
      <c r="SN206" s="72"/>
      <c r="SO206" s="72"/>
      <c r="SP206" s="72"/>
      <c r="SQ206" s="72"/>
      <c r="SR206" s="72"/>
      <c r="SS206" s="72"/>
      <c r="ST206" s="72"/>
      <c r="SU206" s="72"/>
      <c r="SV206" s="72"/>
      <c r="SW206" s="72"/>
      <c r="SX206" s="72"/>
      <c r="SY206" s="72"/>
      <c r="SZ206" s="72"/>
      <c r="TA206" s="72"/>
      <c r="TB206" s="72"/>
      <c r="TC206" s="72"/>
      <c r="TD206" s="72"/>
      <c r="TE206" s="72"/>
      <c r="TF206" s="72"/>
      <c r="TG206" s="72"/>
      <c r="TH206" s="72"/>
      <c r="TI206" s="72"/>
      <c r="TJ206" s="72"/>
      <c r="TK206" s="72"/>
      <c r="TL206" s="72"/>
      <c r="TM206" s="72"/>
      <c r="TN206" s="72"/>
      <c r="TO206" s="72"/>
      <c r="TP206" s="72"/>
      <c r="TQ206" s="72"/>
      <c r="TR206" s="72"/>
      <c r="TS206" s="72"/>
      <c r="TT206" s="72"/>
      <c r="TU206" s="72"/>
      <c r="TV206" s="72"/>
      <c r="TW206" s="72"/>
      <c r="TX206" s="72"/>
      <c r="TY206" s="72"/>
      <c r="TZ206" s="72"/>
      <c r="UA206" s="72"/>
      <c r="UB206" s="72"/>
      <c r="UC206" s="72"/>
      <c r="UD206" s="72"/>
      <c r="UE206" s="72"/>
      <c r="UF206" s="72"/>
      <c r="UG206" s="72"/>
      <c r="UH206" s="72"/>
      <c r="UI206" s="72"/>
      <c r="UJ206" s="72"/>
      <c r="UK206" s="72"/>
      <c r="UL206" s="72"/>
      <c r="UM206" s="72"/>
      <c r="UN206" s="72"/>
      <c r="UO206" s="72"/>
      <c r="UP206" s="72"/>
      <c r="UQ206" s="72"/>
      <c r="UR206" s="72"/>
      <c r="US206" s="72"/>
      <c r="UT206" s="72"/>
      <c r="UU206" s="72"/>
      <c r="UV206" s="72"/>
      <c r="UW206" s="72"/>
      <c r="UX206" s="72"/>
      <c r="UY206" s="72"/>
      <c r="UZ206" s="72"/>
      <c r="VA206" s="72"/>
      <c r="VB206" s="72"/>
      <c r="VC206" s="72"/>
      <c r="VD206" s="72"/>
      <c r="VE206" s="72"/>
      <c r="VF206" s="72"/>
      <c r="VG206" s="72"/>
      <c r="VH206" s="72"/>
      <c r="VI206" s="72"/>
      <c r="VJ206" s="72"/>
      <c r="VK206" s="72"/>
      <c r="VL206" s="72"/>
      <c r="VM206" s="72"/>
      <c r="VN206" s="72"/>
      <c r="VO206" s="72"/>
      <c r="VP206" s="72"/>
      <c r="VQ206" s="72"/>
      <c r="VR206" s="72"/>
      <c r="VS206" s="72"/>
      <c r="VT206" s="72"/>
      <c r="VU206" s="72"/>
      <c r="VV206" s="72"/>
      <c r="VW206" s="72"/>
      <c r="VX206" s="72"/>
      <c r="VY206" s="72"/>
      <c r="VZ206" s="72"/>
      <c r="WA206" s="72"/>
      <c r="WB206" s="72"/>
      <c r="WC206" s="72"/>
      <c r="WD206" s="72"/>
      <c r="WE206" s="72"/>
      <c r="WF206" s="72"/>
      <c r="WG206" s="72"/>
      <c r="WH206" s="72"/>
      <c r="WI206" s="72"/>
      <c r="WJ206" s="72"/>
      <c r="WK206" s="72"/>
      <c r="WL206" s="72"/>
      <c r="WM206" s="72"/>
      <c r="WN206" s="72"/>
      <c r="WO206" s="72"/>
      <c r="WP206" s="72"/>
      <c r="WQ206" s="72"/>
      <c r="WR206" s="72"/>
      <c r="WS206" s="72"/>
      <c r="WT206" s="72"/>
      <c r="WU206" s="72"/>
      <c r="WV206" s="72"/>
      <c r="WW206" s="72"/>
      <c r="WX206" s="72"/>
      <c r="WY206" s="72"/>
      <c r="WZ206" s="72"/>
      <c r="XA206" s="72"/>
      <c r="XB206" s="72"/>
      <c r="XC206" s="72"/>
      <c r="XD206" s="72"/>
      <c r="XE206" s="72"/>
      <c r="XF206" s="72"/>
      <c r="XG206" s="72"/>
      <c r="XH206" s="72"/>
      <c r="XI206" s="72"/>
      <c r="XJ206" s="72"/>
      <c r="XK206" s="72"/>
      <c r="XL206" s="72"/>
      <c r="XM206" s="72"/>
      <c r="XN206" s="72"/>
      <c r="XO206" s="72"/>
      <c r="XP206" s="72"/>
      <c r="XQ206" s="72"/>
      <c r="XR206" s="72"/>
      <c r="XS206" s="72"/>
      <c r="XT206" s="72"/>
      <c r="XU206" s="72"/>
      <c r="XV206" s="72"/>
      <c r="XW206" s="72"/>
      <c r="XX206" s="72"/>
      <c r="XY206" s="72"/>
      <c r="XZ206" s="72"/>
      <c r="YA206" s="72"/>
      <c r="YB206" s="72"/>
      <c r="YC206" s="72"/>
      <c r="YD206" s="72"/>
      <c r="YE206" s="72"/>
      <c r="YF206" s="72"/>
      <c r="YG206" s="72"/>
      <c r="YH206" s="72"/>
      <c r="YI206" s="72"/>
      <c r="YJ206" s="72"/>
      <c r="YK206" s="72"/>
      <c r="YL206" s="72"/>
      <c r="YM206" s="72"/>
      <c r="YN206" s="72"/>
      <c r="YO206" s="72"/>
      <c r="YP206" s="72"/>
      <c r="YQ206" s="72"/>
      <c r="YR206" s="72"/>
      <c r="YS206" s="72"/>
      <c r="YT206" s="72"/>
      <c r="YU206" s="72"/>
      <c r="YV206" s="72"/>
      <c r="YW206" s="72"/>
      <c r="YX206" s="72"/>
      <c r="YY206" s="72"/>
      <c r="YZ206" s="72"/>
      <c r="ZA206" s="72"/>
      <c r="ZB206" s="72"/>
      <c r="ZC206" s="72"/>
      <c r="ZD206" s="72"/>
      <c r="ZE206" s="72"/>
      <c r="ZF206" s="72"/>
      <c r="ZG206" s="72"/>
      <c r="ZH206" s="72"/>
      <c r="ZI206" s="72"/>
      <c r="ZJ206" s="72"/>
      <c r="ZK206" s="72"/>
      <c r="ZL206" s="72"/>
      <c r="ZM206" s="72"/>
      <c r="ZN206" s="72"/>
      <c r="ZO206" s="72"/>
      <c r="ZP206" s="72"/>
      <c r="ZQ206" s="72"/>
      <c r="ZR206" s="72"/>
      <c r="ZS206" s="72"/>
      <c r="ZT206" s="72"/>
      <c r="ZU206" s="72"/>
      <c r="ZV206" s="72"/>
      <c r="ZW206" s="72"/>
      <c r="ZX206" s="72"/>
      <c r="ZY206" s="72"/>
      <c r="ZZ206" s="72"/>
      <c r="AAA206" s="72"/>
      <c r="AAB206" s="72"/>
      <c r="AAC206" s="72"/>
      <c r="AAD206" s="72"/>
      <c r="AAE206" s="72"/>
      <c r="AAF206" s="72"/>
      <c r="AAG206" s="72"/>
      <c r="AAH206" s="72"/>
      <c r="AAI206" s="72"/>
      <c r="AAJ206" s="72"/>
      <c r="AAK206" s="72"/>
      <c r="AAL206" s="72"/>
      <c r="AAM206" s="72"/>
      <c r="AAN206" s="72"/>
      <c r="AAO206" s="72"/>
      <c r="AAP206" s="72"/>
      <c r="AAQ206" s="72"/>
      <c r="AAR206" s="72"/>
      <c r="AAS206" s="72"/>
      <c r="AAT206" s="72"/>
      <c r="AAU206" s="72"/>
      <c r="AAV206" s="72"/>
      <c r="AAW206" s="72"/>
      <c r="AAX206" s="72"/>
      <c r="AAY206" s="72"/>
      <c r="AAZ206" s="72"/>
      <c r="ABA206" s="72"/>
      <c r="ABB206" s="72"/>
      <c r="ABC206" s="72"/>
      <c r="ABD206" s="72"/>
      <c r="ABE206" s="72"/>
      <c r="ABF206" s="72"/>
      <c r="ABG206" s="72"/>
      <c r="ABH206" s="72"/>
      <c r="ABI206" s="72"/>
      <c r="ABJ206" s="72"/>
      <c r="ABK206" s="72"/>
      <c r="ABL206" s="72"/>
      <c r="ABM206" s="72"/>
      <c r="ABN206" s="72"/>
      <c r="ABO206" s="72"/>
      <c r="ABP206" s="72"/>
      <c r="ABQ206" s="72"/>
      <c r="ABR206" s="72"/>
      <c r="ABS206" s="72"/>
      <c r="ABT206" s="72"/>
      <c r="ABU206" s="72"/>
      <c r="ABV206" s="72"/>
      <c r="ABW206" s="72"/>
      <c r="ABX206" s="72"/>
      <c r="ABY206" s="72"/>
      <c r="ABZ206" s="72"/>
      <c r="ACA206" s="72"/>
      <c r="ACB206" s="72"/>
      <c r="ACC206" s="72"/>
      <c r="ACD206" s="72"/>
      <c r="ACE206" s="72"/>
      <c r="ACF206" s="72"/>
      <c r="ACG206" s="72"/>
      <c r="ACH206" s="72"/>
      <c r="ACI206" s="72"/>
      <c r="ACJ206" s="72"/>
      <c r="ACK206" s="72"/>
      <c r="ACL206" s="72"/>
      <c r="ACM206" s="72"/>
      <c r="ACN206" s="72"/>
      <c r="ACO206" s="72"/>
      <c r="ACP206" s="72"/>
      <c r="ACQ206" s="72"/>
      <c r="ACR206" s="72"/>
      <c r="ACS206" s="72"/>
      <c r="ACT206" s="72"/>
      <c r="ACU206" s="72"/>
      <c r="ACV206" s="72"/>
      <c r="ACW206" s="72"/>
      <c r="ACX206" s="72"/>
      <c r="ACY206" s="72"/>
      <c r="ACZ206" s="72"/>
      <c r="ADA206" s="72"/>
      <c r="ADB206" s="72"/>
      <c r="ADC206" s="72"/>
      <c r="ADD206" s="72"/>
      <c r="ADE206" s="72"/>
      <c r="ADF206" s="72"/>
      <c r="ADG206" s="72"/>
      <c r="ADH206" s="72"/>
      <c r="ADI206" s="72"/>
      <c r="ADJ206" s="72"/>
      <c r="ADK206" s="72"/>
      <c r="ADL206" s="72"/>
      <c r="ADM206" s="72"/>
      <c r="ADN206" s="72"/>
      <c r="ADO206" s="72"/>
      <c r="ADP206" s="72"/>
      <c r="ADQ206" s="72"/>
      <c r="ADR206" s="72"/>
      <c r="ADS206" s="72"/>
      <c r="ADT206" s="72"/>
      <c r="ADU206" s="72"/>
      <c r="ADV206" s="72"/>
      <c r="ADW206" s="72"/>
      <c r="ADX206" s="72"/>
      <c r="ADY206" s="72"/>
      <c r="ADZ206" s="72"/>
      <c r="AEA206" s="72"/>
      <c r="AEB206" s="72"/>
      <c r="AEC206" s="72"/>
      <c r="AED206" s="72"/>
      <c r="AEE206" s="72"/>
      <c r="AEF206" s="72"/>
      <c r="AEG206" s="72"/>
      <c r="AEH206" s="72"/>
      <c r="AEI206" s="72"/>
      <c r="AEJ206" s="72"/>
      <c r="AEK206" s="72"/>
      <c r="AEL206" s="72"/>
      <c r="AEM206" s="72"/>
      <c r="AEN206" s="72"/>
      <c r="AEO206" s="72"/>
      <c r="AEP206" s="72"/>
      <c r="AEQ206" s="72"/>
      <c r="AER206" s="72"/>
      <c r="AES206" s="72"/>
      <c r="AET206" s="72"/>
      <c r="AEU206" s="72"/>
      <c r="AEV206" s="72"/>
      <c r="AEW206" s="72"/>
      <c r="AEX206" s="72"/>
      <c r="AEY206" s="72"/>
      <c r="AEZ206" s="72"/>
      <c r="AFA206" s="72"/>
      <c r="AFB206" s="72"/>
      <c r="AFC206" s="72"/>
      <c r="AFD206" s="72"/>
      <c r="AFE206" s="72"/>
      <c r="AFF206" s="72"/>
      <c r="AFG206" s="72"/>
      <c r="AFH206" s="72"/>
      <c r="AFI206" s="72"/>
      <c r="AFJ206" s="72"/>
      <c r="AFK206" s="72"/>
      <c r="AFL206" s="72"/>
      <c r="AFM206" s="72"/>
      <c r="AFN206" s="72"/>
      <c r="AFO206" s="72"/>
      <c r="AFP206" s="72"/>
      <c r="AFQ206" s="72"/>
      <c r="AFR206" s="72"/>
      <c r="AFS206" s="72"/>
      <c r="AFT206" s="72"/>
      <c r="AFU206" s="72"/>
      <c r="AFV206" s="72"/>
      <c r="AFW206" s="72"/>
      <c r="AFX206" s="72"/>
      <c r="AFY206" s="72"/>
      <c r="AFZ206" s="72"/>
      <c r="AGA206" s="72"/>
      <c r="AGB206" s="72"/>
      <c r="AGC206" s="72"/>
      <c r="AGD206" s="72"/>
      <c r="AGE206" s="72"/>
      <c r="AGF206" s="72"/>
      <c r="AGG206" s="72"/>
      <c r="AGH206" s="72"/>
      <c r="AGI206" s="72"/>
      <c r="AGJ206" s="72"/>
      <c r="AGK206" s="72"/>
      <c r="AGL206" s="72"/>
      <c r="AGM206" s="72"/>
      <c r="AGN206" s="72"/>
      <c r="AGO206" s="72"/>
      <c r="AGP206" s="72"/>
      <c r="AGQ206" s="72"/>
      <c r="AGR206" s="72"/>
      <c r="AGS206" s="72"/>
      <c r="AGT206" s="72"/>
      <c r="AGU206" s="72"/>
      <c r="AGV206" s="72"/>
      <c r="AGW206" s="72"/>
      <c r="AGX206" s="72"/>
      <c r="AGY206" s="72"/>
      <c r="AGZ206" s="72"/>
      <c r="AHA206" s="72"/>
      <c r="AHB206" s="72"/>
      <c r="AHC206" s="72"/>
      <c r="AHD206" s="72"/>
      <c r="AHE206" s="72"/>
      <c r="AHF206" s="72"/>
      <c r="AHG206" s="72"/>
      <c r="AHH206" s="72"/>
      <c r="AHI206" s="72"/>
      <c r="AHJ206" s="72"/>
      <c r="AHK206" s="72"/>
      <c r="AHL206" s="72"/>
      <c r="AHM206" s="72"/>
      <c r="AHN206" s="72"/>
      <c r="AHO206" s="72"/>
      <c r="AHP206" s="72"/>
      <c r="AHQ206" s="72"/>
      <c r="AHR206" s="72"/>
      <c r="AHS206" s="72"/>
      <c r="AHT206" s="72"/>
      <c r="AHU206" s="72"/>
      <c r="AHV206" s="72"/>
      <c r="AHW206" s="72"/>
      <c r="AHX206" s="72"/>
      <c r="AHY206" s="72"/>
      <c r="AHZ206" s="72"/>
      <c r="AIA206" s="72"/>
      <c r="AIB206" s="72"/>
      <c r="AIC206" s="72"/>
      <c r="AID206" s="72"/>
      <c r="AIE206" s="72"/>
      <c r="AIF206" s="72"/>
      <c r="AIG206" s="72"/>
      <c r="AIH206" s="72"/>
      <c r="AII206" s="72"/>
      <c r="AIJ206" s="72"/>
      <c r="AIK206" s="72"/>
      <c r="AIL206" s="72"/>
      <c r="AIM206" s="72"/>
      <c r="AIN206" s="72"/>
      <c r="AIO206" s="72"/>
      <c r="AIP206" s="72"/>
      <c r="AIQ206" s="72"/>
      <c r="AIR206" s="72"/>
      <c r="AIS206" s="72"/>
      <c r="AIT206" s="72"/>
      <c r="AIU206" s="72"/>
      <c r="AIV206" s="72"/>
      <c r="AIW206" s="72"/>
      <c r="AIX206" s="72"/>
      <c r="AIY206" s="72"/>
      <c r="AIZ206" s="72"/>
      <c r="AJA206" s="72"/>
      <c r="AJB206" s="72"/>
      <c r="AJC206" s="72"/>
      <c r="AJD206" s="72"/>
      <c r="AJE206" s="72"/>
      <c r="AJF206" s="72"/>
      <c r="AJG206" s="72"/>
      <c r="AJH206" s="72"/>
      <c r="AJI206" s="72"/>
      <c r="AJJ206" s="72"/>
      <c r="AJK206" s="72"/>
      <c r="AJL206" s="72"/>
      <c r="AJM206" s="72"/>
      <c r="AJN206" s="72"/>
      <c r="AJO206" s="72"/>
      <c r="AJP206" s="72"/>
      <c r="AJQ206" s="72"/>
      <c r="AJR206" s="72"/>
      <c r="AJS206" s="72"/>
      <c r="AJT206" s="72"/>
      <c r="AJU206" s="72"/>
      <c r="AJV206" s="72"/>
      <c r="AJW206" s="72"/>
      <c r="AJX206" s="72"/>
      <c r="AJY206" s="72"/>
      <c r="AJZ206" s="72"/>
      <c r="AKA206" s="72"/>
      <c r="AKB206" s="72"/>
      <c r="AKC206" s="72"/>
      <c r="AKD206" s="72"/>
      <c r="AKE206" s="72"/>
      <c r="AKF206" s="72"/>
      <c r="AKG206" s="72"/>
      <c r="AKH206" s="72"/>
      <c r="AKI206" s="72"/>
      <c r="AKJ206" s="72"/>
      <c r="AKK206" s="72"/>
      <c r="AKL206" s="72"/>
      <c r="AKM206" s="72"/>
      <c r="AKN206" s="72"/>
      <c r="AKO206" s="72"/>
      <c r="AKP206" s="72"/>
      <c r="AKQ206" s="72"/>
      <c r="AKR206" s="72"/>
      <c r="AKS206" s="72"/>
      <c r="AKT206" s="72"/>
      <c r="AKU206" s="72"/>
      <c r="AKV206" s="72"/>
      <c r="AKW206" s="72"/>
      <c r="AKX206" s="72"/>
      <c r="AKY206" s="72"/>
      <c r="AKZ206" s="72"/>
      <c r="ALA206" s="72"/>
      <c r="ALB206" s="72"/>
      <c r="ALC206" s="72"/>
      <c r="ALD206" s="72"/>
      <c r="ALE206" s="72"/>
      <c r="ALF206" s="72"/>
      <c r="ALG206" s="72"/>
      <c r="ALH206" s="72"/>
      <c r="ALI206" s="72"/>
      <c r="ALJ206" s="72"/>
      <c r="ALK206" s="72"/>
      <c r="ALL206" s="72"/>
      <c r="ALM206" s="72"/>
      <c r="ALN206" s="72"/>
      <c r="ALO206" s="72"/>
      <c r="ALP206" s="72"/>
      <c r="ALQ206" s="72"/>
      <c r="ALR206" s="72"/>
      <c r="ALS206" s="72"/>
      <c r="ALT206" s="72"/>
      <c r="ALU206" s="72"/>
      <c r="ALV206" s="72"/>
      <c r="ALW206" s="72"/>
      <c r="ALX206" s="72"/>
      <c r="ALY206" s="72"/>
      <c r="ALZ206" s="72"/>
      <c r="AMA206" s="72"/>
      <c r="AMB206" s="72"/>
      <c r="AMC206" s="72"/>
      <c r="AMD206" s="72"/>
      <c r="AME206" s="72"/>
      <c r="AMF206" s="72"/>
      <c r="AMG206" s="72"/>
      <c r="AMH206" s="72"/>
      <c r="AMI206" s="72"/>
      <c r="AMJ206" s="72"/>
      <c r="AMK206" s="72"/>
      <c r="AML206" s="72"/>
      <c r="AMM206" s="72"/>
      <c r="AMN206" s="72"/>
      <c r="AMO206" s="72"/>
      <c r="AMP206" s="72"/>
      <c r="AMQ206" s="72"/>
      <c r="AMR206" s="72"/>
      <c r="AMS206" s="72"/>
      <c r="AMT206" s="72"/>
      <c r="AMU206" s="72"/>
      <c r="AMV206" s="72"/>
      <c r="AMW206" s="72"/>
      <c r="AMX206" s="72"/>
      <c r="AMY206" s="72"/>
      <c r="AMZ206" s="72"/>
      <c r="ANA206" s="72"/>
      <c r="ANB206" s="72"/>
      <c r="ANC206" s="72"/>
      <c r="AND206" s="72"/>
      <c r="ANE206" s="72"/>
      <c r="ANF206" s="72"/>
      <c r="ANG206" s="72"/>
      <c r="ANH206" s="72"/>
      <c r="ANI206" s="72"/>
      <c r="ANJ206" s="72"/>
      <c r="ANK206" s="72"/>
      <c r="ANL206" s="72"/>
      <c r="ANM206" s="72"/>
      <c r="ANN206" s="72"/>
      <c r="ANO206" s="72"/>
      <c r="ANP206" s="72"/>
      <c r="ANQ206" s="72"/>
      <c r="ANR206" s="72"/>
      <c r="ANS206" s="72"/>
      <c r="ANT206" s="72"/>
      <c r="ANU206" s="72"/>
      <c r="ANV206" s="72"/>
      <c r="ANW206" s="72"/>
      <c r="ANX206" s="72"/>
      <c r="ANY206" s="72"/>
      <c r="ANZ206" s="72"/>
      <c r="AOA206" s="72"/>
      <c r="AOB206" s="72"/>
      <c r="AOC206" s="72"/>
      <c r="AOD206" s="72"/>
      <c r="AOE206" s="72"/>
      <c r="AOF206" s="72"/>
      <c r="AOG206" s="72"/>
      <c r="AOH206" s="72"/>
      <c r="AOI206" s="72"/>
      <c r="AOJ206" s="72"/>
      <c r="AOK206" s="72"/>
      <c r="AOL206" s="72"/>
      <c r="AOM206" s="72"/>
      <c r="AON206" s="72"/>
      <c r="AOO206" s="72"/>
      <c r="AOP206" s="72"/>
      <c r="AOQ206" s="72"/>
      <c r="AOR206" s="72"/>
      <c r="AOS206" s="72"/>
      <c r="AOT206" s="72"/>
      <c r="AOU206" s="72"/>
      <c r="AOV206" s="72"/>
      <c r="AOW206" s="72"/>
      <c r="AOX206" s="72"/>
      <c r="AOY206" s="72"/>
      <c r="AOZ206" s="72"/>
      <c r="APA206" s="72"/>
      <c r="APB206" s="72"/>
      <c r="APC206" s="72"/>
      <c r="APD206" s="72"/>
      <c r="APE206" s="72"/>
      <c r="APF206" s="72"/>
      <c r="APG206" s="72"/>
      <c r="APH206" s="72"/>
      <c r="API206" s="72"/>
      <c r="APJ206" s="72"/>
      <c r="APK206" s="72"/>
      <c r="APL206" s="72"/>
      <c r="APM206" s="72"/>
      <c r="APN206" s="72"/>
      <c r="APO206" s="72"/>
      <c r="APP206" s="72"/>
      <c r="APQ206" s="72"/>
      <c r="APR206" s="72"/>
      <c r="APS206" s="72"/>
      <c r="APT206" s="72"/>
      <c r="APU206" s="72"/>
      <c r="APV206" s="72"/>
      <c r="APW206" s="72"/>
      <c r="APX206" s="72"/>
      <c r="APY206" s="72"/>
      <c r="APZ206" s="72"/>
      <c r="AQA206" s="72"/>
      <c r="AQB206" s="72"/>
      <c r="AQC206" s="72"/>
      <c r="AQD206" s="72"/>
      <c r="AQE206" s="72"/>
      <c r="AQF206" s="72"/>
      <c r="AQG206" s="72"/>
      <c r="AQH206" s="72"/>
      <c r="AQI206" s="72"/>
      <c r="AQJ206" s="72"/>
      <c r="AQK206" s="72"/>
      <c r="AQL206" s="72"/>
      <c r="AQM206" s="72"/>
      <c r="AQN206" s="72"/>
      <c r="AQO206" s="72"/>
      <c r="AQP206" s="72"/>
      <c r="AQQ206" s="72"/>
      <c r="AQR206" s="72"/>
      <c r="AQS206" s="72"/>
      <c r="AQT206" s="72"/>
      <c r="AQU206" s="72"/>
      <c r="AQV206" s="72"/>
      <c r="AQW206" s="72"/>
      <c r="AQX206" s="72"/>
      <c r="AQY206" s="72"/>
      <c r="AQZ206" s="72"/>
      <c r="ARA206" s="72"/>
      <c r="ARB206" s="72"/>
      <c r="ARC206" s="72"/>
      <c r="ARD206" s="72"/>
      <c r="ARE206" s="72"/>
      <c r="ARF206" s="72"/>
      <c r="ARG206" s="72"/>
      <c r="ARH206" s="72"/>
      <c r="ARI206" s="72"/>
      <c r="ARJ206" s="72"/>
      <c r="ARK206" s="72"/>
      <c r="ARL206" s="72"/>
      <c r="ARM206" s="72"/>
      <c r="ARN206" s="72"/>
      <c r="ARO206" s="72"/>
      <c r="ARP206" s="72"/>
      <c r="ARQ206" s="72"/>
      <c r="ARR206" s="72"/>
      <c r="ARS206" s="72"/>
      <c r="ART206" s="72"/>
      <c r="ARU206" s="72"/>
      <c r="ARV206" s="72"/>
      <c r="ARW206" s="72"/>
      <c r="ARX206" s="72"/>
      <c r="ARY206" s="72"/>
      <c r="ARZ206" s="72"/>
      <c r="ASA206" s="72"/>
      <c r="ASB206" s="72"/>
      <c r="ASC206" s="72"/>
      <c r="ASD206" s="72"/>
      <c r="ASE206" s="72"/>
      <c r="ASF206" s="72"/>
      <c r="ASG206" s="72"/>
      <c r="ASH206" s="72"/>
      <c r="ASI206" s="72"/>
      <c r="ASJ206" s="72"/>
      <c r="ASK206" s="72"/>
      <c r="ASL206" s="72"/>
      <c r="ASM206" s="72"/>
      <c r="ASN206" s="72"/>
      <c r="ASO206" s="72"/>
      <c r="ASP206" s="72"/>
      <c r="ASQ206" s="72"/>
      <c r="ASR206" s="72"/>
      <c r="ASS206" s="72"/>
      <c r="AST206" s="72"/>
      <c r="ASU206" s="72"/>
      <c r="ASV206" s="72"/>
      <c r="ASW206" s="72"/>
      <c r="ASX206" s="72"/>
      <c r="ASY206" s="72"/>
      <c r="ASZ206" s="72"/>
      <c r="ATA206" s="72"/>
      <c r="ATB206" s="72"/>
      <c r="ATC206" s="72"/>
      <c r="ATD206" s="72"/>
      <c r="ATE206" s="72"/>
      <c r="ATF206" s="72"/>
      <c r="ATG206" s="72"/>
      <c r="ATH206" s="72"/>
      <c r="ATI206" s="72"/>
      <c r="ATJ206" s="72"/>
      <c r="ATK206" s="72"/>
      <c r="ATL206" s="72"/>
      <c r="ATM206" s="72"/>
      <c r="ATN206" s="72"/>
      <c r="ATO206" s="72"/>
      <c r="ATP206" s="72"/>
      <c r="ATQ206" s="72"/>
      <c r="ATR206" s="72"/>
      <c r="ATS206" s="72"/>
      <c r="ATT206" s="72"/>
      <c r="ATU206" s="72"/>
      <c r="ATV206" s="72"/>
      <c r="ATW206" s="72"/>
      <c r="ATX206" s="72"/>
      <c r="ATY206" s="72"/>
      <c r="ATZ206" s="72"/>
      <c r="AUA206" s="72"/>
      <c r="AUB206" s="72"/>
      <c r="AUC206" s="72"/>
      <c r="AUD206" s="72"/>
      <c r="AUE206" s="72"/>
      <c r="AUF206" s="72"/>
      <c r="AUG206" s="72"/>
      <c r="AUH206" s="72"/>
      <c r="AUI206" s="72"/>
      <c r="AUJ206" s="72"/>
      <c r="AUK206" s="72"/>
      <c r="AUL206" s="72"/>
      <c r="AUM206" s="72"/>
      <c r="AUN206" s="72"/>
      <c r="AUO206" s="72"/>
      <c r="AUP206" s="72"/>
      <c r="AUQ206" s="72"/>
      <c r="AUR206" s="72"/>
      <c r="AUS206" s="72"/>
      <c r="AUT206" s="72"/>
      <c r="AUU206" s="72"/>
      <c r="AUV206" s="72"/>
      <c r="AUW206" s="72"/>
      <c r="AUX206" s="72"/>
      <c r="AUY206" s="72"/>
      <c r="AUZ206" s="72"/>
      <c r="AVA206" s="72"/>
      <c r="AVB206" s="72"/>
      <c r="AVC206" s="72"/>
      <c r="AVD206" s="72"/>
      <c r="AVE206" s="72"/>
      <c r="AVF206" s="72"/>
      <c r="AVG206" s="72"/>
      <c r="AVH206" s="72"/>
      <c r="AVI206" s="72"/>
      <c r="AVJ206" s="72"/>
      <c r="AVK206" s="72"/>
      <c r="AVL206" s="72"/>
      <c r="AVM206" s="72"/>
      <c r="AVN206" s="72"/>
      <c r="AVO206" s="72"/>
      <c r="AVP206" s="72"/>
      <c r="AVQ206" s="72"/>
      <c r="AVR206" s="72"/>
      <c r="AVS206" s="72"/>
      <c r="AVT206" s="72"/>
      <c r="AVU206" s="72"/>
      <c r="AVV206" s="72"/>
      <c r="AVW206" s="72"/>
      <c r="AVX206" s="72"/>
      <c r="AVY206" s="72"/>
      <c r="AVZ206" s="72"/>
      <c r="AWA206" s="72"/>
      <c r="AWB206" s="72"/>
      <c r="AWC206" s="72"/>
      <c r="AWD206" s="72"/>
      <c r="AWE206" s="72"/>
      <c r="AWF206" s="72"/>
      <c r="AWG206" s="72"/>
      <c r="AWH206" s="72"/>
      <c r="AWI206" s="72"/>
      <c r="AWJ206" s="72"/>
      <c r="AWK206" s="72"/>
      <c r="AWL206" s="72"/>
      <c r="AWM206" s="72"/>
      <c r="AWN206" s="72"/>
      <c r="AWO206" s="72"/>
      <c r="AWP206" s="72"/>
      <c r="AWQ206" s="72"/>
      <c r="AWR206" s="72"/>
      <c r="AWS206" s="72"/>
      <c r="AWT206" s="72"/>
      <c r="AWU206" s="72"/>
      <c r="AWV206" s="72"/>
      <c r="AWW206" s="72"/>
      <c r="AWX206" s="72"/>
      <c r="AWY206" s="72"/>
      <c r="AWZ206" s="72"/>
      <c r="AXA206" s="72"/>
      <c r="AXB206" s="72"/>
      <c r="AXC206" s="72"/>
      <c r="AXD206" s="72"/>
      <c r="AXE206" s="72"/>
      <c r="AXF206" s="72"/>
      <c r="AXG206" s="72"/>
      <c r="AXH206" s="72"/>
      <c r="AXI206" s="72"/>
      <c r="AXJ206" s="72"/>
      <c r="AXK206" s="72"/>
      <c r="AXL206" s="72"/>
      <c r="AXM206" s="72"/>
      <c r="AXN206" s="72"/>
      <c r="AXO206" s="72"/>
      <c r="AXP206" s="72"/>
      <c r="AXQ206" s="72"/>
      <c r="AXR206" s="72"/>
      <c r="AXS206" s="72"/>
      <c r="AXT206" s="72"/>
      <c r="AXU206" s="72"/>
      <c r="AXV206" s="72"/>
      <c r="AXW206" s="72"/>
      <c r="AXX206" s="72"/>
      <c r="AXY206" s="72"/>
      <c r="AXZ206" s="72"/>
      <c r="AYA206" s="72"/>
      <c r="AYB206" s="72"/>
      <c r="AYC206" s="72"/>
      <c r="AYD206" s="72"/>
      <c r="AYE206" s="72"/>
      <c r="AYF206" s="72"/>
      <c r="AYG206" s="72"/>
      <c r="AYH206" s="72"/>
      <c r="AYI206" s="72"/>
      <c r="AYJ206" s="72"/>
      <c r="AYK206" s="72"/>
      <c r="AYL206" s="72"/>
      <c r="AYM206" s="72"/>
      <c r="AYN206" s="72"/>
      <c r="AYO206" s="72"/>
      <c r="AYP206" s="72"/>
      <c r="AYQ206" s="72"/>
      <c r="AYR206" s="72"/>
      <c r="AYS206" s="72"/>
      <c r="AYT206" s="72"/>
      <c r="AYU206" s="72"/>
      <c r="AYV206" s="72"/>
      <c r="AYW206" s="72"/>
      <c r="AYX206" s="72"/>
      <c r="AYY206" s="72"/>
      <c r="AYZ206" s="72"/>
      <c r="AZA206" s="72"/>
      <c r="AZB206" s="72"/>
      <c r="AZC206" s="72"/>
      <c r="AZD206" s="72"/>
      <c r="AZE206" s="72"/>
      <c r="AZF206" s="72"/>
      <c r="AZG206" s="72"/>
      <c r="AZH206" s="72"/>
      <c r="AZI206" s="72"/>
      <c r="AZJ206" s="72"/>
      <c r="AZK206" s="72"/>
      <c r="AZL206" s="72"/>
      <c r="AZM206" s="72"/>
      <c r="AZN206" s="72"/>
      <c r="AZO206" s="72"/>
      <c r="AZP206" s="72"/>
      <c r="AZQ206" s="72"/>
      <c r="AZR206" s="72"/>
      <c r="AZS206" s="72"/>
      <c r="AZT206" s="72"/>
      <c r="AZU206" s="72"/>
      <c r="AZV206" s="72"/>
      <c r="AZW206" s="72"/>
      <c r="AZX206" s="72"/>
      <c r="AZY206" s="72"/>
      <c r="AZZ206" s="72"/>
      <c r="BAA206" s="72"/>
      <c r="BAB206" s="72"/>
      <c r="BAC206" s="72"/>
      <c r="BAD206" s="72"/>
      <c r="BAE206" s="72"/>
      <c r="BAF206" s="72"/>
      <c r="BAG206" s="72"/>
      <c r="BAH206" s="72"/>
      <c r="BAI206" s="72"/>
      <c r="BAJ206" s="72"/>
      <c r="BAK206" s="72"/>
      <c r="BAL206" s="72"/>
      <c r="BAM206" s="72"/>
      <c r="BAN206" s="72"/>
      <c r="BAO206" s="72"/>
      <c r="BAP206" s="72"/>
      <c r="BAQ206" s="72"/>
      <c r="BAR206" s="72"/>
      <c r="BAS206" s="72"/>
      <c r="BAT206" s="72"/>
      <c r="BAU206" s="72"/>
      <c r="BAV206" s="72"/>
      <c r="BAW206" s="72"/>
      <c r="BAX206" s="72"/>
      <c r="BAY206" s="72"/>
      <c r="BAZ206" s="72"/>
      <c r="BBA206" s="72"/>
      <c r="BBB206" s="72"/>
      <c r="BBC206" s="72"/>
      <c r="BBD206" s="72"/>
      <c r="BBE206" s="72"/>
      <c r="BBF206" s="72"/>
      <c r="BBG206" s="72"/>
      <c r="BBH206" s="72"/>
      <c r="BBI206" s="72"/>
      <c r="BBJ206" s="72"/>
      <c r="BBK206" s="72"/>
      <c r="BBL206" s="72"/>
      <c r="BBM206" s="72"/>
      <c r="BBN206" s="72"/>
      <c r="BBO206" s="72"/>
      <c r="BBP206" s="72"/>
      <c r="BBQ206" s="72"/>
      <c r="BBR206" s="72"/>
      <c r="BBS206" s="72"/>
      <c r="BBT206" s="72"/>
      <c r="BBU206" s="72"/>
      <c r="BBV206" s="72"/>
      <c r="BBW206" s="72"/>
      <c r="BBX206" s="72"/>
      <c r="BBY206" s="72"/>
      <c r="BBZ206" s="72"/>
      <c r="BCA206" s="72"/>
      <c r="BCB206" s="72"/>
      <c r="BCC206" s="72"/>
      <c r="BCD206" s="72"/>
      <c r="BCE206" s="72"/>
      <c r="BCF206" s="72"/>
      <c r="BCG206" s="72"/>
      <c r="BCH206" s="72"/>
      <c r="BCI206" s="72"/>
      <c r="BCJ206" s="72"/>
      <c r="BCK206" s="72"/>
      <c r="BCL206" s="72"/>
      <c r="BCM206" s="72"/>
      <c r="BCN206" s="72"/>
      <c r="BCO206" s="72"/>
      <c r="BCP206" s="72"/>
      <c r="BCQ206" s="72"/>
      <c r="BCR206" s="72"/>
      <c r="BCS206" s="72"/>
      <c r="BCT206" s="72"/>
      <c r="BCU206" s="72"/>
      <c r="BCV206" s="72"/>
      <c r="BCW206" s="72"/>
      <c r="BCX206" s="72"/>
      <c r="BCY206" s="72"/>
      <c r="BCZ206" s="72"/>
      <c r="BDA206" s="72"/>
      <c r="BDB206" s="72"/>
      <c r="BDC206" s="72"/>
      <c r="BDD206" s="72"/>
      <c r="BDE206" s="72"/>
      <c r="BDF206" s="72"/>
      <c r="BDG206" s="72"/>
      <c r="BDH206" s="72"/>
      <c r="BDI206" s="72"/>
      <c r="BDJ206" s="72"/>
      <c r="BDK206" s="72"/>
      <c r="BDL206" s="72"/>
      <c r="BDM206" s="72"/>
      <c r="BDN206" s="72"/>
      <c r="BDO206" s="72"/>
      <c r="BDP206" s="72"/>
      <c r="BDQ206" s="72"/>
      <c r="BDR206" s="72"/>
      <c r="BDS206" s="72"/>
      <c r="BDT206" s="72"/>
      <c r="BDU206" s="72"/>
      <c r="BDV206" s="72"/>
      <c r="BDW206" s="72"/>
      <c r="BDX206" s="72"/>
      <c r="BDY206" s="72"/>
      <c r="BDZ206" s="72"/>
      <c r="BEA206" s="72"/>
      <c r="BEB206" s="72"/>
      <c r="BEC206" s="72"/>
      <c r="BED206" s="72"/>
      <c r="BEE206" s="72"/>
      <c r="BEF206" s="72"/>
      <c r="BEG206" s="72"/>
      <c r="BEH206" s="72"/>
      <c r="BEI206" s="72"/>
      <c r="BEJ206" s="72"/>
      <c r="BEK206" s="72"/>
      <c r="BEL206" s="72"/>
      <c r="BEM206" s="72"/>
      <c r="BEN206" s="72"/>
      <c r="BEO206" s="72"/>
      <c r="BEP206" s="72"/>
      <c r="BEQ206" s="72"/>
      <c r="BER206" s="72"/>
      <c r="BES206" s="72"/>
      <c r="BET206" s="72"/>
      <c r="BEU206" s="72"/>
      <c r="BEV206" s="72"/>
      <c r="BEW206" s="72"/>
      <c r="BEX206" s="72"/>
      <c r="BEY206" s="72"/>
      <c r="BEZ206" s="72"/>
      <c r="BFA206" s="72"/>
      <c r="BFB206" s="72"/>
      <c r="BFC206" s="72"/>
      <c r="BFD206" s="72"/>
      <c r="BFE206" s="72"/>
      <c r="BFF206" s="72"/>
      <c r="BFG206" s="72"/>
      <c r="BFH206" s="72"/>
      <c r="BFI206" s="72"/>
      <c r="BFJ206" s="72"/>
      <c r="BFK206" s="72"/>
      <c r="BFL206" s="72"/>
      <c r="BFM206" s="72"/>
      <c r="BFN206" s="72"/>
      <c r="BFO206" s="72"/>
      <c r="BFP206" s="72"/>
      <c r="BFQ206" s="72"/>
      <c r="BFR206" s="72"/>
      <c r="BFS206" s="72"/>
      <c r="BFT206" s="72"/>
      <c r="BFU206" s="72"/>
      <c r="BFV206" s="72"/>
      <c r="BFW206" s="72"/>
      <c r="BFX206" s="72"/>
      <c r="BFY206" s="72"/>
      <c r="BFZ206" s="72"/>
      <c r="BGA206" s="72"/>
      <c r="BGB206" s="72"/>
      <c r="BGC206" s="72"/>
      <c r="BGD206" s="72"/>
      <c r="BGE206" s="72"/>
      <c r="BGF206" s="72"/>
      <c r="BGG206" s="72"/>
      <c r="BGH206" s="72"/>
      <c r="BGI206" s="72"/>
      <c r="BGJ206" s="72"/>
      <c r="BGK206" s="72"/>
      <c r="BGL206" s="72"/>
      <c r="BGM206" s="72"/>
      <c r="BGN206" s="72"/>
      <c r="BGO206" s="72"/>
      <c r="BGP206" s="72"/>
      <c r="BGQ206" s="72"/>
      <c r="BGR206" s="72"/>
      <c r="BGS206" s="72"/>
      <c r="BGT206" s="72"/>
      <c r="BGU206" s="72"/>
      <c r="BGV206" s="72"/>
      <c r="BGW206" s="72"/>
      <c r="BGX206" s="72"/>
      <c r="BGY206" s="72"/>
      <c r="BGZ206" s="72"/>
      <c r="BHA206" s="72"/>
      <c r="BHB206" s="72"/>
      <c r="BHC206" s="72"/>
      <c r="BHD206" s="72"/>
      <c r="BHE206" s="72"/>
      <c r="BHF206" s="72"/>
      <c r="BHG206" s="72"/>
      <c r="BHH206" s="72"/>
      <c r="BHI206" s="72"/>
      <c r="BHJ206" s="72"/>
      <c r="BHK206" s="72"/>
      <c r="BHL206" s="72"/>
      <c r="BHM206" s="72"/>
      <c r="BHN206" s="72"/>
      <c r="BHO206" s="72"/>
      <c r="BHP206" s="72"/>
      <c r="BHQ206" s="72"/>
      <c r="BHR206" s="72"/>
      <c r="BHS206" s="72"/>
      <c r="BHT206" s="72"/>
      <c r="BHU206" s="72"/>
      <c r="BHV206" s="72"/>
      <c r="BHW206" s="72"/>
      <c r="BHX206" s="72"/>
      <c r="BHY206" s="72"/>
      <c r="BHZ206" s="72"/>
      <c r="BIA206" s="72"/>
      <c r="BIB206" s="72"/>
      <c r="BIC206" s="72"/>
      <c r="BID206" s="72"/>
      <c r="BIE206" s="72"/>
      <c r="BIF206" s="72"/>
      <c r="BIG206" s="72"/>
      <c r="BIH206" s="72"/>
      <c r="BII206" s="72"/>
      <c r="BIJ206" s="72"/>
      <c r="BIK206" s="72"/>
      <c r="BIL206" s="72"/>
      <c r="BIM206" s="72"/>
      <c r="BIN206" s="72"/>
      <c r="BIO206" s="72"/>
      <c r="BIP206" s="72"/>
      <c r="BIQ206" s="72"/>
      <c r="BIR206" s="72"/>
      <c r="BIS206" s="72"/>
      <c r="BIT206" s="72"/>
      <c r="BIU206" s="72"/>
      <c r="BIV206" s="72"/>
      <c r="BIW206" s="72"/>
      <c r="BIX206" s="72"/>
      <c r="BIY206" s="72"/>
      <c r="BIZ206" s="72"/>
    </row>
    <row r="207" spans="1:1612" s="37" customFormat="1" ht="33" customHeight="1">
      <c r="A207" s="152" t="s">
        <v>144</v>
      </c>
      <c r="B207" s="162"/>
      <c r="C207" s="113"/>
      <c r="D207" s="65">
        <v>2017</v>
      </c>
      <c r="E207" s="65">
        <v>2017</v>
      </c>
      <c r="F207" s="65">
        <v>2017</v>
      </c>
      <c r="G207" s="51">
        <f>SUM(H207:L207)</f>
        <v>1100</v>
      </c>
      <c r="H207" s="51">
        <v>0</v>
      </c>
      <c r="I207" s="51">
        <v>0</v>
      </c>
      <c r="J207" s="51">
        <v>0</v>
      </c>
      <c r="K207" s="51">
        <v>1100</v>
      </c>
      <c r="L207" s="51">
        <v>0</v>
      </c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  <c r="DV207" s="72"/>
      <c r="DW207" s="72"/>
      <c r="DX207" s="72"/>
      <c r="DY207" s="72"/>
      <c r="DZ207" s="72"/>
      <c r="EA207" s="72"/>
      <c r="EB207" s="72"/>
      <c r="EC207" s="72"/>
      <c r="ED207" s="72"/>
      <c r="EE207" s="72"/>
      <c r="EF207" s="72"/>
      <c r="EG207" s="72"/>
      <c r="EH207" s="72"/>
      <c r="EI207" s="72"/>
      <c r="EJ207" s="72"/>
      <c r="EK207" s="72"/>
      <c r="EL207" s="72"/>
      <c r="EM207" s="72"/>
      <c r="EN207" s="72"/>
      <c r="EO207" s="72"/>
      <c r="EP207" s="72"/>
      <c r="EQ207" s="72"/>
      <c r="ER207" s="72"/>
      <c r="ES207" s="72"/>
      <c r="ET207" s="72"/>
      <c r="EU207" s="72"/>
      <c r="EV207" s="72"/>
      <c r="EW207" s="72"/>
      <c r="EX207" s="72"/>
      <c r="EY207" s="72"/>
      <c r="EZ207" s="72"/>
      <c r="FA207" s="72"/>
      <c r="FB207" s="72"/>
      <c r="FC207" s="72"/>
      <c r="FD207" s="72"/>
      <c r="FE207" s="72"/>
      <c r="FF207" s="72"/>
      <c r="FG207" s="72"/>
      <c r="FH207" s="72"/>
      <c r="FI207" s="72"/>
      <c r="FJ207" s="72"/>
      <c r="FK207" s="72"/>
      <c r="FL207" s="72"/>
      <c r="FM207" s="72"/>
      <c r="FN207" s="72"/>
      <c r="FO207" s="72"/>
      <c r="FP207" s="72"/>
      <c r="FQ207" s="72"/>
      <c r="FR207" s="72"/>
      <c r="FS207" s="72"/>
      <c r="FT207" s="72"/>
      <c r="FU207" s="72"/>
      <c r="FV207" s="72"/>
      <c r="FW207" s="72"/>
      <c r="FX207" s="72"/>
      <c r="FY207" s="72"/>
      <c r="FZ207" s="72"/>
      <c r="GA207" s="72"/>
      <c r="GB207" s="72"/>
      <c r="GC207" s="72"/>
      <c r="GD207" s="72"/>
      <c r="GE207" s="72"/>
      <c r="GF207" s="72"/>
      <c r="GG207" s="72"/>
      <c r="GH207" s="72"/>
      <c r="GI207" s="72"/>
      <c r="GJ207" s="72"/>
      <c r="GK207" s="72"/>
      <c r="GL207" s="72"/>
      <c r="GM207" s="72"/>
      <c r="GN207" s="72"/>
      <c r="GO207" s="72"/>
      <c r="GP207" s="72"/>
      <c r="GQ207" s="72"/>
      <c r="GR207" s="72"/>
      <c r="GS207" s="72"/>
      <c r="GT207" s="72"/>
      <c r="GU207" s="72"/>
      <c r="GV207" s="72"/>
      <c r="GW207" s="72"/>
      <c r="GX207" s="72"/>
      <c r="GY207" s="72"/>
      <c r="GZ207" s="72"/>
      <c r="HA207" s="72"/>
      <c r="HB207" s="72"/>
      <c r="HC207" s="72"/>
      <c r="HD207" s="72"/>
      <c r="HE207" s="72"/>
      <c r="HF207" s="72"/>
      <c r="HG207" s="72"/>
      <c r="HH207" s="72"/>
      <c r="HI207" s="72"/>
      <c r="HJ207" s="72"/>
      <c r="HK207" s="72"/>
      <c r="HL207" s="72"/>
      <c r="HM207" s="72"/>
      <c r="HN207" s="72"/>
      <c r="HO207" s="72"/>
      <c r="HP207" s="72"/>
      <c r="HQ207" s="72"/>
      <c r="HR207" s="72"/>
      <c r="HS207" s="72"/>
      <c r="HT207" s="72"/>
      <c r="HU207" s="72"/>
      <c r="HV207" s="72"/>
      <c r="HW207" s="72"/>
      <c r="HX207" s="72"/>
      <c r="HY207" s="72"/>
      <c r="HZ207" s="72"/>
      <c r="IA207" s="72"/>
      <c r="IB207" s="72"/>
      <c r="IC207" s="72"/>
      <c r="ID207" s="72"/>
      <c r="IE207" s="72"/>
      <c r="IF207" s="72"/>
      <c r="IG207" s="72"/>
      <c r="IH207" s="72"/>
      <c r="II207" s="72"/>
      <c r="IJ207" s="72"/>
      <c r="IK207" s="72"/>
      <c r="IL207" s="72"/>
      <c r="IM207" s="72"/>
      <c r="IN207" s="72"/>
      <c r="IO207" s="72"/>
      <c r="IP207" s="72"/>
      <c r="IQ207" s="72"/>
      <c r="IR207" s="72"/>
      <c r="IS207" s="72"/>
      <c r="IT207" s="72"/>
      <c r="IU207" s="72"/>
      <c r="IV207" s="72"/>
      <c r="IW207" s="72"/>
      <c r="IX207" s="72"/>
      <c r="IY207" s="72"/>
      <c r="IZ207" s="72"/>
      <c r="JA207" s="72"/>
      <c r="JB207" s="72"/>
      <c r="JC207" s="72"/>
      <c r="JD207" s="72"/>
      <c r="JE207" s="72"/>
      <c r="JF207" s="72"/>
      <c r="JG207" s="72"/>
      <c r="JH207" s="72"/>
      <c r="JI207" s="72"/>
      <c r="JJ207" s="72"/>
      <c r="JK207" s="72"/>
      <c r="JL207" s="72"/>
      <c r="JM207" s="72"/>
      <c r="JN207" s="72"/>
      <c r="JO207" s="72"/>
      <c r="JP207" s="72"/>
      <c r="JQ207" s="72"/>
      <c r="JR207" s="72"/>
      <c r="JS207" s="72"/>
      <c r="JT207" s="72"/>
      <c r="JU207" s="72"/>
      <c r="JV207" s="72"/>
      <c r="JW207" s="72"/>
      <c r="JX207" s="72"/>
      <c r="JY207" s="72"/>
      <c r="JZ207" s="72"/>
      <c r="KA207" s="72"/>
      <c r="KB207" s="72"/>
      <c r="KC207" s="72"/>
      <c r="KD207" s="72"/>
      <c r="KE207" s="72"/>
      <c r="KF207" s="72"/>
      <c r="KG207" s="72"/>
      <c r="KH207" s="72"/>
      <c r="KI207" s="72"/>
      <c r="KJ207" s="72"/>
      <c r="KK207" s="72"/>
      <c r="KL207" s="72"/>
      <c r="KM207" s="72"/>
      <c r="KN207" s="72"/>
      <c r="KO207" s="72"/>
      <c r="KP207" s="72"/>
      <c r="KQ207" s="72"/>
      <c r="KR207" s="72"/>
      <c r="KS207" s="72"/>
      <c r="KT207" s="72"/>
      <c r="KU207" s="72"/>
      <c r="KV207" s="72"/>
      <c r="KW207" s="72"/>
      <c r="KX207" s="72"/>
      <c r="KY207" s="72"/>
      <c r="KZ207" s="72"/>
      <c r="LA207" s="72"/>
      <c r="LB207" s="72"/>
      <c r="LC207" s="72"/>
      <c r="LD207" s="72"/>
      <c r="LE207" s="72"/>
      <c r="LF207" s="72"/>
      <c r="LG207" s="72"/>
      <c r="LH207" s="72"/>
      <c r="LI207" s="72"/>
      <c r="LJ207" s="72"/>
      <c r="LK207" s="72"/>
      <c r="LL207" s="72"/>
      <c r="LM207" s="72"/>
      <c r="LN207" s="72"/>
      <c r="LO207" s="72"/>
      <c r="LP207" s="72"/>
      <c r="LQ207" s="72"/>
      <c r="LR207" s="72"/>
      <c r="LS207" s="72"/>
      <c r="LT207" s="72"/>
      <c r="LU207" s="72"/>
      <c r="LV207" s="72"/>
      <c r="LW207" s="72"/>
      <c r="LX207" s="72"/>
      <c r="LY207" s="72"/>
      <c r="LZ207" s="72"/>
      <c r="MA207" s="72"/>
      <c r="MB207" s="72"/>
      <c r="MC207" s="72"/>
      <c r="MD207" s="72"/>
      <c r="ME207" s="72"/>
      <c r="MF207" s="72"/>
      <c r="MG207" s="72"/>
      <c r="MH207" s="72"/>
      <c r="MI207" s="72"/>
      <c r="MJ207" s="72"/>
      <c r="MK207" s="72"/>
      <c r="ML207" s="72"/>
      <c r="MM207" s="72"/>
      <c r="MN207" s="72"/>
      <c r="MO207" s="72"/>
      <c r="MP207" s="72"/>
      <c r="MQ207" s="72"/>
      <c r="MR207" s="72"/>
      <c r="MS207" s="72"/>
      <c r="MT207" s="72"/>
      <c r="MU207" s="72"/>
      <c r="MV207" s="72"/>
      <c r="MW207" s="72"/>
      <c r="MX207" s="72"/>
      <c r="MY207" s="72"/>
      <c r="MZ207" s="72"/>
      <c r="NA207" s="72"/>
      <c r="NB207" s="72"/>
      <c r="NC207" s="72"/>
      <c r="ND207" s="72"/>
      <c r="NE207" s="72"/>
      <c r="NF207" s="72"/>
      <c r="NG207" s="72"/>
      <c r="NH207" s="72"/>
      <c r="NI207" s="72"/>
      <c r="NJ207" s="72"/>
      <c r="NK207" s="72"/>
      <c r="NL207" s="72"/>
      <c r="NM207" s="72"/>
      <c r="NN207" s="72"/>
      <c r="NO207" s="72"/>
      <c r="NP207" s="72"/>
      <c r="NQ207" s="72"/>
      <c r="NR207" s="72"/>
      <c r="NS207" s="72"/>
      <c r="NT207" s="72"/>
      <c r="NU207" s="72"/>
      <c r="NV207" s="72"/>
      <c r="NW207" s="72"/>
      <c r="NX207" s="72"/>
      <c r="NY207" s="72"/>
      <c r="NZ207" s="72"/>
      <c r="OA207" s="72"/>
      <c r="OB207" s="72"/>
      <c r="OC207" s="72"/>
      <c r="OD207" s="72"/>
      <c r="OE207" s="72"/>
      <c r="OF207" s="72"/>
      <c r="OG207" s="72"/>
      <c r="OH207" s="72"/>
      <c r="OI207" s="72"/>
      <c r="OJ207" s="72"/>
      <c r="OK207" s="72"/>
      <c r="OL207" s="72"/>
      <c r="OM207" s="72"/>
      <c r="ON207" s="72"/>
      <c r="OO207" s="72"/>
      <c r="OP207" s="72"/>
      <c r="OQ207" s="72"/>
      <c r="OR207" s="72"/>
      <c r="OS207" s="72"/>
      <c r="OT207" s="72"/>
      <c r="OU207" s="72"/>
      <c r="OV207" s="72"/>
      <c r="OW207" s="72"/>
      <c r="OX207" s="72"/>
      <c r="OY207" s="72"/>
      <c r="OZ207" s="72"/>
      <c r="PA207" s="72"/>
      <c r="PB207" s="72"/>
      <c r="PC207" s="72"/>
      <c r="PD207" s="72"/>
      <c r="PE207" s="72"/>
      <c r="PF207" s="72"/>
      <c r="PG207" s="72"/>
      <c r="PH207" s="72"/>
      <c r="PI207" s="72"/>
      <c r="PJ207" s="72"/>
      <c r="PK207" s="72"/>
      <c r="PL207" s="72"/>
      <c r="PM207" s="72"/>
      <c r="PN207" s="72"/>
      <c r="PO207" s="72"/>
      <c r="PP207" s="72"/>
      <c r="PQ207" s="72"/>
      <c r="PR207" s="72"/>
      <c r="PS207" s="72"/>
      <c r="PT207" s="72"/>
      <c r="PU207" s="72"/>
      <c r="PV207" s="72"/>
      <c r="PW207" s="72"/>
      <c r="PX207" s="72"/>
      <c r="PY207" s="72"/>
      <c r="PZ207" s="72"/>
      <c r="QA207" s="72"/>
      <c r="QB207" s="72"/>
      <c r="QC207" s="72"/>
      <c r="QD207" s="72"/>
      <c r="QE207" s="72"/>
      <c r="QF207" s="72"/>
      <c r="QG207" s="72"/>
      <c r="QH207" s="72"/>
      <c r="QI207" s="72"/>
      <c r="QJ207" s="72"/>
      <c r="QK207" s="72"/>
      <c r="QL207" s="72"/>
      <c r="QM207" s="72"/>
      <c r="QN207" s="72"/>
      <c r="QO207" s="72"/>
      <c r="QP207" s="72"/>
      <c r="QQ207" s="72"/>
      <c r="QR207" s="72"/>
      <c r="QS207" s="72"/>
      <c r="QT207" s="72"/>
      <c r="QU207" s="72"/>
      <c r="QV207" s="72"/>
      <c r="QW207" s="72"/>
      <c r="QX207" s="72"/>
      <c r="QY207" s="72"/>
      <c r="QZ207" s="72"/>
      <c r="RA207" s="72"/>
      <c r="RB207" s="72"/>
      <c r="RC207" s="72"/>
      <c r="RD207" s="72"/>
      <c r="RE207" s="72"/>
      <c r="RF207" s="72"/>
      <c r="RG207" s="72"/>
      <c r="RH207" s="72"/>
      <c r="RI207" s="72"/>
      <c r="RJ207" s="72"/>
      <c r="RK207" s="72"/>
      <c r="RL207" s="72"/>
      <c r="RM207" s="72"/>
      <c r="RN207" s="72"/>
      <c r="RO207" s="72"/>
      <c r="RP207" s="72"/>
      <c r="RQ207" s="72"/>
      <c r="RR207" s="72"/>
      <c r="RS207" s="72"/>
      <c r="RT207" s="72"/>
      <c r="RU207" s="72"/>
      <c r="RV207" s="72"/>
      <c r="RW207" s="72"/>
      <c r="RX207" s="72"/>
      <c r="RY207" s="72"/>
      <c r="RZ207" s="72"/>
      <c r="SA207" s="72"/>
      <c r="SB207" s="72"/>
      <c r="SC207" s="72"/>
      <c r="SD207" s="72"/>
      <c r="SE207" s="72"/>
      <c r="SF207" s="72"/>
      <c r="SG207" s="72"/>
      <c r="SH207" s="72"/>
      <c r="SI207" s="72"/>
      <c r="SJ207" s="72"/>
      <c r="SK207" s="72"/>
      <c r="SL207" s="72"/>
      <c r="SM207" s="72"/>
      <c r="SN207" s="72"/>
      <c r="SO207" s="72"/>
      <c r="SP207" s="72"/>
      <c r="SQ207" s="72"/>
      <c r="SR207" s="72"/>
      <c r="SS207" s="72"/>
      <c r="ST207" s="72"/>
      <c r="SU207" s="72"/>
      <c r="SV207" s="72"/>
      <c r="SW207" s="72"/>
      <c r="SX207" s="72"/>
      <c r="SY207" s="72"/>
      <c r="SZ207" s="72"/>
      <c r="TA207" s="72"/>
      <c r="TB207" s="72"/>
      <c r="TC207" s="72"/>
      <c r="TD207" s="72"/>
      <c r="TE207" s="72"/>
      <c r="TF207" s="72"/>
      <c r="TG207" s="72"/>
      <c r="TH207" s="72"/>
      <c r="TI207" s="72"/>
      <c r="TJ207" s="72"/>
      <c r="TK207" s="72"/>
      <c r="TL207" s="72"/>
      <c r="TM207" s="72"/>
      <c r="TN207" s="72"/>
      <c r="TO207" s="72"/>
      <c r="TP207" s="72"/>
      <c r="TQ207" s="72"/>
      <c r="TR207" s="72"/>
      <c r="TS207" s="72"/>
      <c r="TT207" s="72"/>
      <c r="TU207" s="72"/>
      <c r="TV207" s="72"/>
      <c r="TW207" s="72"/>
      <c r="TX207" s="72"/>
      <c r="TY207" s="72"/>
      <c r="TZ207" s="72"/>
      <c r="UA207" s="72"/>
      <c r="UB207" s="72"/>
      <c r="UC207" s="72"/>
      <c r="UD207" s="72"/>
      <c r="UE207" s="72"/>
      <c r="UF207" s="72"/>
      <c r="UG207" s="72"/>
      <c r="UH207" s="72"/>
      <c r="UI207" s="72"/>
      <c r="UJ207" s="72"/>
      <c r="UK207" s="72"/>
      <c r="UL207" s="72"/>
      <c r="UM207" s="72"/>
      <c r="UN207" s="72"/>
      <c r="UO207" s="72"/>
      <c r="UP207" s="72"/>
      <c r="UQ207" s="72"/>
      <c r="UR207" s="72"/>
      <c r="US207" s="72"/>
      <c r="UT207" s="72"/>
      <c r="UU207" s="72"/>
      <c r="UV207" s="72"/>
      <c r="UW207" s="72"/>
      <c r="UX207" s="72"/>
      <c r="UY207" s="72"/>
      <c r="UZ207" s="72"/>
      <c r="VA207" s="72"/>
      <c r="VB207" s="72"/>
      <c r="VC207" s="72"/>
      <c r="VD207" s="72"/>
      <c r="VE207" s="72"/>
      <c r="VF207" s="72"/>
      <c r="VG207" s="72"/>
      <c r="VH207" s="72"/>
      <c r="VI207" s="72"/>
      <c r="VJ207" s="72"/>
      <c r="VK207" s="72"/>
      <c r="VL207" s="72"/>
      <c r="VM207" s="72"/>
      <c r="VN207" s="72"/>
      <c r="VO207" s="72"/>
      <c r="VP207" s="72"/>
      <c r="VQ207" s="72"/>
      <c r="VR207" s="72"/>
      <c r="VS207" s="72"/>
      <c r="VT207" s="72"/>
      <c r="VU207" s="72"/>
      <c r="VV207" s="72"/>
      <c r="VW207" s="72"/>
      <c r="VX207" s="72"/>
      <c r="VY207" s="72"/>
      <c r="VZ207" s="72"/>
      <c r="WA207" s="72"/>
      <c r="WB207" s="72"/>
      <c r="WC207" s="72"/>
      <c r="WD207" s="72"/>
      <c r="WE207" s="72"/>
      <c r="WF207" s="72"/>
      <c r="WG207" s="72"/>
      <c r="WH207" s="72"/>
      <c r="WI207" s="72"/>
      <c r="WJ207" s="72"/>
      <c r="WK207" s="72"/>
      <c r="WL207" s="72"/>
      <c r="WM207" s="72"/>
      <c r="WN207" s="72"/>
      <c r="WO207" s="72"/>
      <c r="WP207" s="72"/>
      <c r="WQ207" s="72"/>
      <c r="WR207" s="72"/>
      <c r="WS207" s="72"/>
      <c r="WT207" s="72"/>
      <c r="WU207" s="72"/>
      <c r="WV207" s="72"/>
      <c r="WW207" s="72"/>
      <c r="WX207" s="72"/>
      <c r="WY207" s="72"/>
      <c r="WZ207" s="72"/>
      <c r="XA207" s="72"/>
      <c r="XB207" s="72"/>
      <c r="XC207" s="72"/>
      <c r="XD207" s="72"/>
      <c r="XE207" s="72"/>
      <c r="XF207" s="72"/>
      <c r="XG207" s="72"/>
      <c r="XH207" s="72"/>
      <c r="XI207" s="72"/>
      <c r="XJ207" s="72"/>
      <c r="XK207" s="72"/>
      <c r="XL207" s="72"/>
      <c r="XM207" s="72"/>
      <c r="XN207" s="72"/>
      <c r="XO207" s="72"/>
      <c r="XP207" s="72"/>
      <c r="XQ207" s="72"/>
      <c r="XR207" s="72"/>
      <c r="XS207" s="72"/>
      <c r="XT207" s="72"/>
      <c r="XU207" s="72"/>
      <c r="XV207" s="72"/>
      <c r="XW207" s="72"/>
      <c r="XX207" s="72"/>
      <c r="XY207" s="72"/>
      <c r="XZ207" s="72"/>
      <c r="YA207" s="72"/>
      <c r="YB207" s="72"/>
      <c r="YC207" s="72"/>
      <c r="YD207" s="72"/>
      <c r="YE207" s="72"/>
      <c r="YF207" s="72"/>
      <c r="YG207" s="72"/>
      <c r="YH207" s="72"/>
      <c r="YI207" s="72"/>
      <c r="YJ207" s="72"/>
      <c r="YK207" s="72"/>
      <c r="YL207" s="72"/>
      <c r="YM207" s="72"/>
      <c r="YN207" s="72"/>
      <c r="YO207" s="72"/>
      <c r="YP207" s="72"/>
      <c r="YQ207" s="72"/>
      <c r="YR207" s="72"/>
      <c r="YS207" s="72"/>
      <c r="YT207" s="72"/>
      <c r="YU207" s="72"/>
      <c r="YV207" s="72"/>
      <c r="YW207" s="72"/>
      <c r="YX207" s="72"/>
      <c r="YY207" s="72"/>
      <c r="YZ207" s="72"/>
      <c r="ZA207" s="72"/>
      <c r="ZB207" s="72"/>
      <c r="ZC207" s="72"/>
      <c r="ZD207" s="72"/>
      <c r="ZE207" s="72"/>
      <c r="ZF207" s="72"/>
      <c r="ZG207" s="72"/>
      <c r="ZH207" s="72"/>
      <c r="ZI207" s="72"/>
      <c r="ZJ207" s="72"/>
      <c r="ZK207" s="72"/>
      <c r="ZL207" s="72"/>
      <c r="ZM207" s="72"/>
      <c r="ZN207" s="72"/>
      <c r="ZO207" s="72"/>
      <c r="ZP207" s="72"/>
      <c r="ZQ207" s="72"/>
      <c r="ZR207" s="72"/>
      <c r="ZS207" s="72"/>
      <c r="ZT207" s="72"/>
      <c r="ZU207" s="72"/>
      <c r="ZV207" s="72"/>
      <c r="ZW207" s="72"/>
      <c r="ZX207" s="72"/>
      <c r="ZY207" s="72"/>
      <c r="ZZ207" s="72"/>
      <c r="AAA207" s="72"/>
      <c r="AAB207" s="72"/>
      <c r="AAC207" s="72"/>
      <c r="AAD207" s="72"/>
      <c r="AAE207" s="72"/>
      <c r="AAF207" s="72"/>
      <c r="AAG207" s="72"/>
      <c r="AAH207" s="72"/>
      <c r="AAI207" s="72"/>
      <c r="AAJ207" s="72"/>
      <c r="AAK207" s="72"/>
      <c r="AAL207" s="72"/>
      <c r="AAM207" s="72"/>
      <c r="AAN207" s="72"/>
      <c r="AAO207" s="72"/>
      <c r="AAP207" s="72"/>
      <c r="AAQ207" s="72"/>
      <c r="AAR207" s="72"/>
      <c r="AAS207" s="72"/>
      <c r="AAT207" s="72"/>
      <c r="AAU207" s="72"/>
      <c r="AAV207" s="72"/>
      <c r="AAW207" s="72"/>
      <c r="AAX207" s="72"/>
      <c r="AAY207" s="72"/>
      <c r="AAZ207" s="72"/>
      <c r="ABA207" s="72"/>
      <c r="ABB207" s="72"/>
      <c r="ABC207" s="72"/>
      <c r="ABD207" s="72"/>
      <c r="ABE207" s="72"/>
      <c r="ABF207" s="72"/>
      <c r="ABG207" s="72"/>
      <c r="ABH207" s="72"/>
      <c r="ABI207" s="72"/>
      <c r="ABJ207" s="72"/>
      <c r="ABK207" s="72"/>
      <c r="ABL207" s="72"/>
      <c r="ABM207" s="72"/>
      <c r="ABN207" s="72"/>
      <c r="ABO207" s="72"/>
      <c r="ABP207" s="72"/>
      <c r="ABQ207" s="72"/>
      <c r="ABR207" s="72"/>
      <c r="ABS207" s="72"/>
      <c r="ABT207" s="72"/>
      <c r="ABU207" s="72"/>
      <c r="ABV207" s="72"/>
      <c r="ABW207" s="72"/>
      <c r="ABX207" s="72"/>
      <c r="ABY207" s="72"/>
      <c r="ABZ207" s="72"/>
      <c r="ACA207" s="72"/>
      <c r="ACB207" s="72"/>
      <c r="ACC207" s="72"/>
      <c r="ACD207" s="72"/>
      <c r="ACE207" s="72"/>
      <c r="ACF207" s="72"/>
      <c r="ACG207" s="72"/>
      <c r="ACH207" s="72"/>
      <c r="ACI207" s="72"/>
      <c r="ACJ207" s="72"/>
      <c r="ACK207" s="72"/>
      <c r="ACL207" s="72"/>
      <c r="ACM207" s="72"/>
      <c r="ACN207" s="72"/>
      <c r="ACO207" s="72"/>
      <c r="ACP207" s="72"/>
      <c r="ACQ207" s="72"/>
      <c r="ACR207" s="72"/>
      <c r="ACS207" s="72"/>
      <c r="ACT207" s="72"/>
      <c r="ACU207" s="72"/>
      <c r="ACV207" s="72"/>
      <c r="ACW207" s="72"/>
      <c r="ACX207" s="72"/>
      <c r="ACY207" s="72"/>
      <c r="ACZ207" s="72"/>
      <c r="ADA207" s="72"/>
      <c r="ADB207" s="72"/>
      <c r="ADC207" s="72"/>
      <c r="ADD207" s="72"/>
      <c r="ADE207" s="72"/>
      <c r="ADF207" s="72"/>
      <c r="ADG207" s="72"/>
      <c r="ADH207" s="72"/>
      <c r="ADI207" s="72"/>
      <c r="ADJ207" s="72"/>
      <c r="ADK207" s="72"/>
      <c r="ADL207" s="72"/>
      <c r="ADM207" s="72"/>
      <c r="ADN207" s="72"/>
      <c r="ADO207" s="72"/>
      <c r="ADP207" s="72"/>
      <c r="ADQ207" s="72"/>
      <c r="ADR207" s="72"/>
      <c r="ADS207" s="72"/>
      <c r="ADT207" s="72"/>
      <c r="ADU207" s="72"/>
      <c r="ADV207" s="72"/>
      <c r="ADW207" s="72"/>
      <c r="ADX207" s="72"/>
      <c r="ADY207" s="72"/>
      <c r="ADZ207" s="72"/>
      <c r="AEA207" s="72"/>
      <c r="AEB207" s="72"/>
      <c r="AEC207" s="72"/>
      <c r="AED207" s="72"/>
      <c r="AEE207" s="72"/>
      <c r="AEF207" s="72"/>
      <c r="AEG207" s="72"/>
      <c r="AEH207" s="72"/>
      <c r="AEI207" s="72"/>
      <c r="AEJ207" s="72"/>
      <c r="AEK207" s="72"/>
      <c r="AEL207" s="72"/>
      <c r="AEM207" s="72"/>
      <c r="AEN207" s="72"/>
      <c r="AEO207" s="72"/>
      <c r="AEP207" s="72"/>
      <c r="AEQ207" s="72"/>
      <c r="AER207" s="72"/>
      <c r="AES207" s="72"/>
      <c r="AET207" s="72"/>
      <c r="AEU207" s="72"/>
      <c r="AEV207" s="72"/>
      <c r="AEW207" s="72"/>
      <c r="AEX207" s="72"/>
      <c r="AEY207" s="72"/>
      <c r="AEZ207" s="72"/>
      <c r="AFA207" s="72"/>
      <c r="AFB207" s="72"/>
      <c r="AFC207" s="72"/>
      <c r="AFD207" s="72"/>
      <c r="AFE207" s="72"/>
      <c r="AFF207" s="72"/>
      <c r="AFG207" s="72"/>
      <c r="AFH207" s="72"/>
      <c r="AFI207" s="72"/>
      <c r="AFJ207" s="72"/>
      <c r="AFK207" s="72"/>
      <c r="AFL207" s="72"/>
      <c r="AFM207" s="72"/>
      <c r="AFN207" s="72"/>
      <c r="AFO207" s="72"/>
      <c r="AFP207" s="72"/>
      <c r="AFQ207" s="72"/>
      <c r="AFR207" s="72"/>
      <c r="AFS207" s="72"/>
      <c r="AFT207" s="72"/>
      <c r="AFU207" s="72"/>
      <c r="AFV207" s="72"/>
      <c r="AFW207" s="72"/>
      <c r="AFX207" s="72"/>
      <c r="AFY207" s="72"/>
      <c r="AFZ207" s="72"/>
      <c r="AGA207" s="72"/>
      <c r="AGB207" s="72"/>
      <c r="AGC207" s="72"/>
      <c r="AGD207" s="72"/>
      <c r="AGE207" s="72"/>
      <c r="AGF207" s="72"/>
      <c r="AGG207" s="72"/>
      <c r="AGH207" s="72"/>
      <c r="AGI207" s="72"/>
      <c r="AGJ207" s="72"/>
      <c r="AGK207" s="72"/>
      <c r="AGL207" s="72"/>
      <c r="AGM207" s="72"/>
      <c r="AGN207" s="72"/>
      <c r="AGO207" s="72"/>
      <c r="AGP207" s="72"/>
      <c r="AGQ207" s="72"/>
      <c r="AGR207" s="72"/>
      <c r="AGS207" s="72"/>
      <c r="AGT207" s="72"/>
      <c r="AGU207" s="72"/>
      <c r="AGV207" s="72"/>
      <c r="AGW207" s="72"/>
      <c r="AGX207" s="72"/>
      <c r="AGY207" s="72"/>
      <c r="AGZ207" s="72"/>
      <c r="AHA207" s="72"/>
      <c r="AHB207" s="72"/>
      <c r="AHC207" s="72"/>
      <c r="AHD207" s="72"/>
      <c r="AHE207" s="72"/>
      <c r="AHF207" s="72"/>
      <c r="AHG207" s="72"/>
      <c r="AHH207" s="72"/>
      <c r="AHI207" s="72"/>
      <c r="AHJ207" s="72"/>
      <c r="AHK207" s="72"/>
      <c r="AHL207" s="72"/>
      <c r="AHM207" s="72"/>
      <c r="AHN207" s="72"/>
      <c r="AHO207" s="72"/>
      <c r="AHP207" s="72"/>
      <c r="AHQ207" s="72"/>
      <c r="AHR207" s="72"/>
      <c r="AHS207" s="72"/>
      <c r="AHT207" s="72"/>
      <c r="AHU207" s="72"/>
      <c r="AHV207" s="72"/>
      <c r="AHW207" s="72"/>
      <c r="AHX207" s="72"/>
      <c r="AHY207" s="72"/>
      <c r="AHZ207" s="72"/>
      <c r="AIA207" s="72"/>
      <c r="AIB207" s="72"/>
      <c r="AIC207" s="72"/>
      <c r="AID207" s="72"/>
      <c r="AIE207" s="72"/>
      <c r="AIF207" s="72"/>
      <c r="AIG207" s="72"/>
      <c r="AIH207" s="72"/>
      <c r="AII207" s="72"/>
      <c r="AIJ207" s="72"/>
      <c r="AIK207" s="72"/>
      <c r="AIL207" s="72"/>
      <c r="AIM207" s="72"/>
      <c r="AIN207" s="72"/>
      <c r="AIO207" s="72"/>
      <c r="AIP207" s="72"/>
      <c r="AIQ207" s="72"/>
      <c r="AIR207" s="72"/>
      <c r="AIS207" s="72"/>
      <c r="AIT207" s="72"/>
      <c r="AIU207" s="72"/>
      <c r="AIV207" s="72"/>
      <c r="AIW207" s="72"/>
      <c r="AIX207" s="72"/>
      <c r="AIY207" s="72"/>
      <c r="AIZ207" s="72"/>
      <c r="AJA207" s="72"/>
      <c r="AJB207" s="72"/>
      <c r="AJC207" s="72"/>
      <c r="AJD207" s="72"/>
      <c r="AJE207" s="72"/>
      <c r="AJF207" s="72"/>
      <c r="AJG207" s="72"/>
      <c r="AJH207" s="72"/>
      <c r="AJI207" s="72"/>
      <c r="AJJ207" s="72"/>
      <c r="AJK207" s="72"/>
      <c r="AJL207" s="72"/>
      <c r="AJM207" s="72"/>
      <c r="AJN207" s="72"/>
      <c r="AJO207" s="72"/>
      <c r="AJP207" s="72"/>
      <c r="AJQ207" s="72"/>
      <c r="AJR207" s="72"/>
      <c r="AJS207" s="72"/>
      <c r="AJT207" s="72"/>
      <c r="AJU207" s="72"/>
      <c r="AJV207" s="72"/>
      <c r="AJW207" s="72"/>
      <c r="AJX207" s="72"/>
      <c r="AJY207" s="72"/>
      <c r="AJZ207" s="72"/>
      <c r="AKA207" s="72"/>
      <c r="AKB207" s="72"/>
      <c r="AKC207" s="72"/>
      <c r="AKD207" s="72"/>
      <c r="AKE207" s="72"/>
      <c r="AKF207" s="72"/>
      <c r="AKG207" s="72"/>
      <c r="AKH207" s="72"/>
      <c r="AKI207" s="72"/>
      <c r="AKJ207" s="72"/>
      <c r="AKK207" s="72"/>
      <c r="AKL207" s="72"/>
      <c r="AKM207" s="72"/>
      <c r="AKN207" s="72"/>
      <c r="AKO207" s="72"/>
      <c r="AKP207" s="72"/>
      <c r="AKQ207" s="72"/>
      <c r="AKR207" s="72"/>
      <c r="AKS207" s="72"/>
      <c r="AKT207" s="72"/>
      <c r="AKU207" s="72"/>
      <c r="AKV207" s="72"/>
      <c r="AKW207" s="72"/>
      <c r="AKX207" s="72"/>
      <c r="AKY207" s="72"/>
      <c r="AKZ207" s="72"/>
      <c r="ALA207" s="72"/>
      <c r="ALB207" s="72"/>
      <c r="ALC207" s="72"/>
      <c r="ALD207" s="72"/>
      <c r="ALE207" s="72"/>
      <c r="ALF207" s="72"/>
      <c r="ALG207" s="72"/>
      <c r="ALH207" s="72"/>
      <c r="ALI207" s="72"/>
      <c r="ALJ207" s="72"/>
      <c r="ALK207" s="72"/>
      <c r="ALL207" s="72"/>
      <c r="ALM207" s="72"/>
      <c r="ALN207" s="72"/>
      <c r="ALO207" s="72"/>
      <c r="ALP207" s="72"/>
      <c r="ALQ207" s="72"/>
      <c r="ALR207" s="72"/>
      <c r="ALS207" s="72"/>
      <c r="ALT207" s="72"/>
      <c r="ALU207" s="72"/>
      <c r="ALV207" s="72"/>
      <c r="ALW207" s="72"/>
      <c r="ALX207" s="72"/>
      <c r="ALY207" s="72"/>
      <c r="ALZ207" s="72"/>
      <c r="AMA207" s="72"/>
      <c r="AMB207" s="72"/>
      <c r="AMC207" s="72"/>
      <c r="AMD207" s="72"/>
      <c r="AME207" s="72"/>
      <c r="AMF207" s="72"/>
      <c r="AMG207" s="72"/>
      <c r="AMH207" s="72"/>
      <c r="AMI207" s="72"/>
      <c r="AMJ207" s="72"/>
      <c r="AMK207" s="72"/>
      <c r="AML207" s="72"/>
      <c r="AMM207" s="72"/>
      <c r="AMN207" s="72"/>
      <c r="AMO207" s="72"/>
      <c r="AMP207" s="72"/>
      <c r="AMQ207" s="72"/>
      <c r="AMR207" s="72"/>
      <c r="AMS207" s="72"/>
      <c r="AMT207" s="72"/>
      <c r="AMU207" s="72"/>
      <c r="AMV207" s="72"/>
      <c r="AMW207" s="72"/>
      <c r="AMX207" s="72"/>
      <c r="AMY207" s="72"/>
      <c r="AMZ207" s="72"/>
      <c r="ANA207" s="72"/>
      <c r="ANB207" s="72"/>
      <c r="ANC207" s="72"/>
      <c r="AND207" s="72"/>
      <c r="ANE207" s="72"/>
      <c r="ANF207" s="72"/>
      <c r="ANG207" s="72"/>
      <c r="ANH207" s="72"/>
      <c r="ANI207" s="72"/>
      <c r="ANJ207" s="72"/>
      <c r="ANK207" s="72"/>
      <c r="ANL207" s="72"/>
      <c r="ANM207" s="72"/>
      <c r="ANN207" s="72"/>
      <c r="ANO207" s="72"/>
      <c r="ANP207" s="72"/>
      <c r="ANQ207" s="72"/>
      <c r="ANR207" s="72"/>
      <c r="ANS207" s="72"/>
      <c r="ANT207" s="72"/>
      <c r="ANU207" s="72"/>
      <c r="ANV207" s="72"/>
      <c r="ANW207" s="72"/>
      <c r="ANX207" s="72"/>
      <c r="ANY207" s="72"/>
      <c r="ANZ207" s="72"/>
      <c r="AOA207" s="72"/>
      <c r="AOB207" s="72"/>
      <c r="AOC207" s="72"/>
      <c r="AOD207" s="72"/>
      <c r="AOE207" s="72"/>
      <c r="AOF207" s="72"/>
      <c r="AOG207" s="72"/>
      <c r="AOH207" s="72"/>
      <c r="AOI207" s="72"/>
      <c r="AOJ207" s="72"/>
      <c r="AOK207" s="72"/>
      <c r="AOL207" s="72"/>
      <c r="AOM207" s="72"/>
      <c r="AON207" s="72"/>
      <c r="AOO207" s="72"/>
      <c r="AOP207" s="72"/>
      <c r="AOQ207" s="72"/>
      <c r="AOR207" s="72"/>
      <c r="AOS207" s="72"/>
      <c r="AOT207" s="72"/>
      <c r="AOU207" s="72"/>
      <c r="AOV207" s="72"/>
      <c r="AOW207" s="72"/>
      <c r="AOX207" s="72"/>
      <c r="AOY207" s="72"/>
      <c r="AOZ207" s="72"/>
      <c r="APA207" s="72"/>
      <c r="APB207" s="72"/>
      <c r="APC207" s="72"/>
      <c r="APD207" s="72"/>
      <c r="APE207" s="72"/>
      <c r="APF207" s="72"/>
      <c r="APG207" s="72"/>
      <c r="APH207" s="72"/>
      <c r="API207" s="72"/>
      <c r="APJ207" s="72"/>
      <c r="APK207" s="72"/>
      <c r="APL207" s="72"/>
      <c r="APM207" s="72"/>
      <c r="APN207" s="72"/>
      <c r="APO207" s="72"/>
      <c r="APP207" s="72"/>
      <c r="APQ207" s="72"/>
      <c r="APR207" s="72"/>
      <c r="APS207" s="72"/>
      <c r="APT207" s="72"/>
      <c r="APU207" s="72"/>
      <c r="APV207" s="72"/>
      <c r="APW207" s="72"/>
      <c r="APX207" s="72"/>
      <c r="APY207" s="72"/>
      <c r="APZ207" s="72"/>
      <c r="AQA207" s="72"/>
      <c r="AQB207" s="72"/>
      <c r="AQC207" s="72"/>
      <c r="AQD207" s="72"/>
      <c r="AQE207" s="72"/>
      <c r="AQF207" s="72"/>
      <c r="AQG207" s="72"/>
      <c r="AQH207" s="72"/>
      <c r="AQI207" s="72"/>
      <c r="AQJ207" s="72"/>
      <c r="AQK207" s="72"/>
      <c r="AQL207" s="72"/>
      <c r="AQM207" s="72"/>
      <c r="AQN207" s="72"/>
      <c r="AQO207" s="72"/>
      <c r="AQP207" s="72"/>
      <c r="AQQ207" s="72"/>
      <c r="AQR207" s="72"/>
      <c r="AQS207" s="72"/>
      <c r="AQT207" s="72"/>
      <c r="AQU207" s="72"/>
      <c r="AQV207" s="72"/>
      <c r="AQW207" s="72"/>
      <c r="AQX207" s="72"/>
      <c r="AQY207" s="72"/>
      <c r="AQZ207" s="72"/>
      <c r="ARA207" s="72"/>
      <c r="ARB207" s="72"/>
      <c r="ARC207" s="72"/>
      <c r="ARD207" s="72"/>
      <c r="ARE207" s="72"/>
      <c r="ARF207" s="72"/>
      <c r="ARG207" s="72"/>
      <c r="ARH207" s="72"/>
      <c r="ARI207" s="72"/>
      <c r="ARJ207" s="72"/>
      <c r="ARK207" s="72"/>
      <c r="ARL207" s="72"/>
      <c r="ARM207" s="72"/>
      <c r="ARN207" s="72"/>
      <c r="ARO207" s="72"/>
      <c r="ARP207" s="72"/>
      <c r="ARQ207" s="72"/>
      <c r="ARR207" s="72"/>
      <c r="ARS207" s="72"/>
      <c r="ART207" s="72"/>
      <c r="ARU207" s="72"/>
      <c r="ARV207" s="72"/>
      <c r="ARW207" s="72"/>
      <c r="ARX207" s="72"/>
      <c r="ARY207" s="72"/>
      <c r="ARZ207" s="72"/>
      <c r="ASA207" s="72"/>
      <c r="ASB207" s="72"/>
      <c r="ASC207" s="72"/>
      <c r="ASD207" s="72"/>
      <c r="ASE207" s="72"/>
      <c r="ASF207" s="72"/>
      <c r="ASG207" s="72"/>
      <c r="ASH207" s="72"/>
      <c r="ASI207" s="72"/>
      <c r="ASJ207" s="72"/>
      <c r="ASK207" s="72"/>
      <c r="ASL207" s="72"/>
      <c r="ASM207" s="72"/>
      <c r="ASN207" s="72"/>
      <c r="ASO207" s="72"/>
      <c r="ASP207" s="72"/>
      <c r="ASQ207" s="72"/>
      <c r="ASR207" s="72"/>
      <c r="ASS207" s="72"/>
      <c r="AST207" s="72"/>
      <c r="ASU207" s="72"/>
      <c r="ASV207" s="72"/>
      <c r="ASW207" s="72"/>
      <c r="ASX207" s="72"/>
      <c r="ASY207" s="72"/>
      <c r="ASZ207" s="72"/>
      <c r="ATA207" s="72"/>
      <c r="ATB207" s="72"/>
      <c r="ATC207" s="72"/>
      <c r="ATD207" s="72"/>
      <c r="ATE207" s="72"/>
      <c r="ATF207" s="72"/>
      <c r="ATG207" s="72"/>
      <c r="ATH207" s="72"/>
      <c r="ATI207" s="72"/>
      <c r="ATJ207" s="72"/>
      <c r="ATK207" s="72"/>
      <c r="ATL207" s="72"/>
      <c r="ATM207" s="72"/>
      <c r="ATN207" s="72"/>
      <c r="ATO207" s="72"/>
      <c r="ATP207" s="72"/>
      <c r="ATQ207" s="72"/>
      <c r="ATR207" s="72"/>
      <c r="ATS207" s="72"/>
      <c r="ATT207" s="72"/>
      <c r="ATU207" s="72"/>
      <c r="ATV207" s="72"/>
      <c r="ATW207" s="72"/>
      <c r="ATX207" s="72"/>
      <c r="ATY207" s="72"/>
      <c r="ATZ207" s="72"/>
      <c r="AUA207" s="72"/>
      <c r="AUB207" s="72"/>
      <c r="AUC207" s="72"/>
      <c r="AUD207" s="72"/>
      <c r="AUE207" s="72"/>
      <c r="AUF207" s="72"/>
      <c r="AUG207" s="72"/>
      <c r="AUH207" s="72"/>
      <c r="AUI207" s="72"/>
      <c r="AUJ207" s="72"/>
      <c r="AUK207" s="72"/>
      <c r="AUL207" s="72"/>
      <c r="AUM207" s="72"/>
      <c r="AUN207" s="72"/>
      <c r="AUO207" s="72"/>
      <c r="AUP207" s="72"/>
      <c r="AUQ207" s="72"/>
      <c r="AUR207" s="72"/>
      <c r="AUS207" s="72"/>
      <c r="AUT207" s="72"/>
      <c r="AUU207" s="72"/>
      <c r="AUV207" s="72"/>
      <c r="AUW207" s="72"/>
      <c r="AUX207" s="72"/>
      <c r="AUY207" s="72"/>
      <c r="AUZ207" s="72"/>
      <c r="AVA207" s="72"/>
      <c r="AVB207" s="72"/>
      <c r="AVC207" s="72"/>
      <c r="AVD207" s="72"/>
      <c r="AVE207" s="72"/>
      <c r="AVF207" s="72"/>
      <c r="AVG207" s="72"/>
      <c r="AVH207" s="72"/>
      <c r="AVI207" s="72"/>
      <c r="AVJ207" s="72"/>
      <c r="AVK207" s="72"/>
      <c r="AVL207" s="72"/>
      <c r="AVM207" s="72"/>
      <c r="AVN207" s="72"/>
      <c r="AVO207" s="72"/>
      <c r="AVP207" s="72"/>
      <c r="AVQ207" s="72"/>
      <c r="AVR207" s="72"/>
      <c r="AVS207" s="72"/>
      <c r="AVT207" s="72"/>
      <c r="AVU207" s="72"/>
      <c r="AVV207" s="72"/>
      <c r="AVW207" s="72"/>
      <c r="AVX207" s="72"/>
      <c r="AVY207" s="72"/>
      <c r="AVZ207" s="72"/>
      <c r="AWA207" s="72"/>
      <c r="AWB207" s="72"/>
      <c r="AWC207" s="72"/>
      <c r="AWD207" s="72"/>
      <c r="AWE207" s="72"/>
      <c r="AWF207" s="72"/>
      <c r="AWG207" s="72"/>
      <c r="AWH207" s="72"/>
      <c r="AWI207" s="72"/>
      <c r="AWJ207" s="72"/>
      <c r="AWK207" s="72"/>
      <c r="AWL207" s="72"/>
      <c r="AWM207" s="72"/>
      <c r="AWN207" s="72"/>
      <c r="AWO207" s="72"/>
      <c r="AWP207" s="72"/>
      <c r="AWQ207" s="72"/>
      <c r="AWR207" s="72"/>
      <c r="AWS207" s="72"/>
      <c r="AWT207" s="72"/>
      <c r="AWU207" s="72"/>
      <c r="AWV207" s="72"/>
      <c r="AWW207" s="72"/>
      <c r="AWX207" s="72"/>
      <c r="AWY207" s="72"/>
      <c r="AWZ207" s="72"/>
      <c r="AXA207" s="72"/>
      <c r="AXB207" s="72"/>
      <c r="AXC207" s="72"/>
      <c r="AXD207" s="72"/>
      <c r="AXE207" s="72"/>
      <c r="AXF207" s="72"/>
      <c r="AXG207" s="72"/>
      <c r="AXH207" s="72"/>
      <c r="AXI207" s="72"/>
      <c r="AXJ207" s="72"/>
      <c r="AXK207" s="72"/>
      <c r="AXL207" s="72"/>
      <c r="AXM207" s="72"/>
      <c r="AXN207" s="72"/>
      <c r="AXO207" s="72"/>
      <c r="AXP207" s="72"/>
      <c r="AXQ207" s="72"/>
      <c r="AXR207" s="72"/>
      <c r="AXS207" s="72"/>
      <c r="AXT207" s="72"/>
      <c r="AXU207" s="72"/>
      <c r="AXV207" s="72"/>
      <c r="AXW207" s="72"/>
      <c r="AXX207" s="72"/>
      <c r="AXY207" s="72"/>
      <c r="AXZ207" s="72"/>
      <c r="AYA207" s="72"/>
      <c r="AYB207" s="72"/>
      <c r="AYC207" s="72"/>
      <c r="AYD207" s="72"/>
      <c r="AYE207" s="72"/>
      <c r="AYF207" s="72"/>
      <c r="AYG207" s="72"/>
      <c r="AYH207" s="72"/>
      <c r="AYI207" s="72"/>
      <c r="AYJ207" s="72"/>
      <c r="AYK207" s="72"/>
      <c r="AYL207" s="72"/>
      <c r="AYM207" s="72"/>
      <c r="AYN207" s="72"/>
      <c r="AYO207" s="72"/>
      <c r="AYP207" s="72"/>
      <c r="AYQ207" s="72"/>
      <c r="AYR207" s="72"/>
      <c r="AYS207" s="72"/>
      <c r="AYT207" s="72"/>
      <c r="AYU207" s="72"/>
      <c r="AYV207" s="72"/>
      <c r="AYW207" s="72"/>
      <c r="AYX207" s="72"/>
      <c r="AYY207" s="72"/>
      <c r="AYZ207" s="72"/>
      <c r="AZA207" s="72"/>
      <c r="AZB207" s="72"/>
      <c r="AZC207" s="72"/>
      <c r="AZD207" s="72"/>
      <c r="AZE207" s="72"/>
      <c r="AZF207" s="72"/>
      <c r="AZG207" s="72"/>
      <c r="AZH207" s="72"/>
      <c r="AZI207" s="72"/>
      <c r="AZJ207" s="72"/>
      <c r="AZK207" s="72"/>
      <c r="AZL207" s="72"/>
      <c r="AZM207" s="72"/>
      <c r="AZN207" s="72"/>
      <c r="AZO207" s="72"/>
      <c r="AZP207" s="72"/>
      <c r="AZQ207" s="72"/>
      <c r="AZR207" s="72"/>
      <c r="AZS207" s="72"/>
      <c r="AZT207" s="72"/>
      <c r="AZU207" s="72"/>
      <c r="AZV207" s="72"/>
      <c r="AZW207" s="72"/>
      <c r="AZX207" s="72"/>
      <c r="AZY207" s="72"/>
      <c r="AZZ207" s="72"/>
      <c r="BAA207" s="72"/>
      <c r="BAB207" s="72"/>
      <c r="BAC207" s="72"/>
      <c r="BAD207" s="72"/>
      <c r="BAE207" s="72"/>
      <c r="BAF207" s="72"/>
      <c r="BAG207" s="72"/>
      <c r="BAH207" s="72"/>
      <c r="BAI207" s="72"/>
      <c r="BAJ207" s="72"/>
      <c r="BAK207" s="72"/>
      <c r="BAL207" s="72"/>
      <c r="BAM207" s="72"/>
      <c r="BAN207" s="72"/>
      <c r="BAO207" s="72"/>
      <c r="BAP207" s="72"/>
      <c r="BAQ207" s="72"/>
      <c r="BAR207" s="72"/>
      <c r="BAS207" s="72"/>
      <c r="BAT207" s="72"/>
      <c r="BAU207" s="72"/>
      <c r="BAV207" s="72"/>
      <c r="BAW207" s="72"/>
      <c r="BAX207" s="72"/>
      <c r="BAY207" s="72"/>
      <c r="BAZ207" s="72"/>
      <c r="BBA207" s="72"/>
      <c r="BBB207" s="72"/>
      <c r="BBC207" s="72"/>
      <c r="BBD207" s="72"/>
      <c r="BBE207" s="72"/>
      <c r="BBF207" s="72"/>
      <c r="BBG207" s="72"/>
      <c r="BBH207" s="72"/>
      <c r="BBI207" s="72"/>
      <c r="BBJ207" s="72"/>
      <c r="BBK207" s="72"/>
      <c r="BBL207" s="72"/>
      <c r="BBM207" s="72"/>
      <c r="BBN207" s="72"/>
      <c r="BBO207" s="72"/>
      <c r="BBP207" s="72"/>
      <c r="BBQ207" s="72"/>
      <c r="BBR207" s="72"/>
      <c r="BBS207" s="72"/>
      <c r="BBT207" s="72"/>
      <c r="BBU207" s="72"/>
      <c r="BBV207" s="72"/>
      <c r="BBW207" s="72"/>
      <c r="BBX207" s="72"/>
      <c r="BBY207" s="72"/>
      <c r="BBZ207" s="72"/>
      <c r="BCA207" s="72"/>
      <c r="BCB207" s="72"/>
      <c r="BCC207" s="72"/>
      <c r="BCD207" s="72"/>
      <c r="BCE207" s="72"/>
      <c r="BCF207" s="72"/>
      <c r="BCG207" s="72"/>
      <c r="BCH207" s="72"/>
      <c r="BCI207" s="72"/>
      <c r="BCJ207" s="72"/>
      <c r="BCK207" s="72"/>
      <c r="BCL207" s="72"/>
      <c r="BCM207" s="72"/>
      <c r="BCN207" s="72"/>
      <c r="BCO207" s="72"/>
      <c r="BCP207" s="72"/>
      <c r="BCQ207" s="72"/>
      <c r="BCR207" s="72"/>
      <c r="BCS207" s="72"/>
      <c r="BCT207" s="72"/>
      <c r="BCU207" s="72"/>
      <c r="BCV207" s="72"/>
      <c r="BCW207" s="72"/>
      <c r="BCX207" s="72"/>
      <c r="BCY207" s="72"/>
      <c r="BCZ207" s="72"/>
      <c r="BDA207" s="72"/>
      <c r="BDB207" s="72"/>
      <c r="BDC207" s="72"/>
      <c r="BDD207" s="72"/>
      <c r="BDE207" s="72"/>
      <c r="BDF207" s="72"/>
      <c r="BDG207" s="72"/>
      <c r="BDH207" s="72"/>
      <c r="BDI207" s="72"/>
      <c r="BDJ207" s="72"/>
      <c r="BDK207" s="72"/>
      <c r="BDL207" s="72"/>
      <c r="BDM207" s="72"/>
      <c r="BDN207" s="72"/>
      <c r="BDO207" s="72"/>
      <c r="BDP207" s="72"/>
      <c r="BDQ207" s="72"/>
      <c r="BDR207" s="72"/>
      <c r="BDS207" s="72"/>
      <c r="BDT207" s="72"/>
      <c r="BDU207" s="72"/>
      <c r="BDV207" s="72"/>
      <c r="BDW207" s="72"/>
      <c r="BDX207" s="72"/>
      <c r="BDY207" s="72"/>
      <c r="BDZ207" s="72"/>
      <c r="BEA207" s="72"/>
      <c r="BEB207" s="72"/>
      <c r="BEC207" s="72"/>
      <c r="BED207" s="72"/>
      <c r="BEE207" s="72"/>
      <c r="BEF207" s="72"/>
      <c r="BEG207" s="72"/>
      <c r="BEH207" s="72"/>
      <c r="BEI207" s="72"/>
      <c r="BEJ207" s="72"/>
      <c r="BEK207" s="72"/>
      <c r="BEL207" s="72"/>
      <c r="BEM207" s="72"/>
      <c r="BEN207" s="72"/>
      <c r="BEO207" s="72"/>
      <c r="BEP207" s="72"/>
      <c r="BEQ207" s="72"/>
      <c r="BER207" s="72"/>
      <c r="BES207" s="72"/>
      <c r="BET207" s="72"/>
      <c r="BEU207" s="72"/>
      <c r="BEV207" s="72"/>
      <c r="BEW207" s="72"/>
      <c r="BEX207" s="72"/>
      <c r="BEY207" s="72"/>
      <c r="BEZ207" s="72"/>
      <c r="BFA207" s="72"/>
      <c r="BFB207" s="72"/>
      <c r="BFC207" s="72"/>
      <c r="BFD207" s="72"/>
      <c r="BFE207" s="72"/>
      <c r="BFF207" s="72"/>
      <c r="BFG207" s="72"/>
      <c r="BFH207" s="72"/>
      <c r="BFI207" s="72"/>
      <c r="BFJ207" s="72"/>
      <c r="BFK207" s="72"/>
      <c r="BFL207" s="72"/>
      <c r="BFM207" s="72"/>
      <c r="BFN207" s="72"/>
      <c r="BFO207" s="72"/>
      <c r="BFP207" s="72"/>
      <c r="BFQ207" s="72"/>
      <c r="BFR207" s="72"/>
      <c r="BFS207" s="72"/>
      <c r="BFT207" s="72"/>
      <c r="BFU207" s="72"/>
      <c r="BFV207" s="72"/>
      <c r="BFW207" s="72"/>
      <c r="BFX207" s="72"/>
      <c r="BFY207" s="72"/>
      <c r="BFZ207" s="72"/>
      <c r="BGA207" s="72"/>
      <c r="BGB207" s="72"/>
      <c r="BGC207" s="72"/>
      <c r="BGD207" s="72"/>
      <c r="BGE207" s="72"/>
      <c r="BGF207" s="72"/>
      <c r="BGG207" s="72"/>
      <c r="BGH207" s="72"/>
      <c r="BGI207" s="72"/>
      <c r="BGJ207" s="72"/>
      <c r="BGK207" s="72"/>
      <c r="BGL207" s="72"/>
      <c r="BGM207" s="72"/>
      <c r="BGN207" s="72"/>
      <c r="BGO207" s="72"/>
      <c r="BGP207" s="72"/>
      <c r="BGQ207" s="72"/>
      <c r="BGR207" s="72"/>
      <c r="BGS207" s="72"/>
      <c r="BGT207" s="72"/>
      <c r="BGU207" s="72"/>
      <c r="BGV207" s="72"/>
      <c r="BGW207" s="72"/>
      <c r="BGX207" s="72"/>
      <c r="BGY207" s="72"/>
      <c r="BGZ207" s="72"/>
      <c r="BHA207" s="72"/>
      <c r="BHB207" s="72"/>
      <c r="BHC207" s="72"/>
      <c r="BHD207" s="72"/>
      <c r="BHE207" s="72"/>
      <c r="BHF207" s="72"/>
      <c r="BHG207" s="72"/>
      <c r="BHH207" s="72"/>
      <c r="BHI207" s="72"/>
      <c r="BHJ207" s="72"/>
      <c r="BHK207" s="72"/>
      <c r="BHL207" s="72"/>
      <c r="BHM207" s="72"/>
      <c r="BHN207" s="72"/>
      <c r="BHO207" s="72"/>
      <c r="BHP207" s="72"/>
      <c r="BHQ207" s="72"/>
      <c r="BHR207" s="72"/>
      <c r="BHS207" s="72"/>
      <c r="BHT207" s="72"/>
      <c r="BHU207" s="72"/>
      <c r="BHV207" s="72"/>
      <c r="BHW207" s="72"/>
      <c r="BHX207" s="72"/>
      <c r="BHY207" s="72"/>
      <c r="BHZ207" s="72"/>
      <c r="BIA207" s="72"/>
      <c r="BIB207" s="72"/>
      <c r="BIC207" s="72"/>
      <c r="BID207" s="72"/>
      <c r="BIE207" s="72"/>
      <c r="BIF207" s="72"/>
      <c r="BIG207" s="72"/>
      <c r="BIH207" s="72"/>
      <c r="BII207" s="72"/>
      <c r="BIJ207" s="72"/>
      <c r="BIK207" s="72"/>
      <c r="BIL207" s="72"/>
      <c r="BIM207" s="72"/>
      <c r="BIN207" s="72"/>
      <c r="BIO207" s="72"/>
      <c r="BIP207" s="72"/>
      <c r="BIQ207" s="72"/>
      <c r="BIR207" s="72"/>
      <c r="BIS207" s="72"/>
      <c r="BIT207" s="72"/>
      <c r="BIU207" s="72"/>
      <c r="BIV207" s="72"/>
      <c r="BIW207" s="72"/>
      <c r="BIX207" s="72"/>
      <c r="BIY207" s="72"/>
      <c r="BIZ207" s="72"/>
    </row>
    <row r="208" spans="1:1612" s="37" customFormat="1" ht="30" customHeight="1">
      <c r="A208" s="163"/>
      <c r="B208" s="164"/>
      <c r="C208" s="113"/>
      <c r="D208" s="84">
        <v>2018</v>
      </c>
      <c r="E208" s="84">
        <v>2018</v>
      </c>
      <c r="F208" s="84">
        <v>2018</v>
      </c>
      <c r="G208" s="86">
        <v>620.851</v>
      </c>
      <c r="H208" s="86">
        <v>0</v>
      </c>
      <c r="I208" s="86">
        <v>0</v>
      </c>
      <c r="J208" s="86">
        <v>0</v>
      </c>
      <c r="K208" s="86">
        <v>620.851</v>
      </c>
      <c r="L208" s="86">
        <v>0</v>
      </c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  <c r="DV208" s="72"/>
      <c r="DW208" s="72"/>
      <c r="DX208" s="72"/>
      <c r="DY208" s="72"/>
      <c r="DZ208" s="72"/>
      <c r="EA208" s="72"/>
      <c r="EB208" s="72"/>
      <c r="EC208" s="72"/>
      <c r="ED208" s="72"/>
      <c r="EE208" s="72"/>
      <c r="EF208" s="72"/>
      <c r="EG208" s="72"/>
      <c r="EH208" s="72"/>
      <c r="EI208" s="72"/>
      <c r="EJ208" s="72"/>
      <c r="EK208" s="72"/>
      <c r="EL208" s="72"/>
      <c r="EM208" s="72"/>
      <c r="EN208" s="72"/>
      <c r="EO208" s="72"/>
      <c r="EP208" s="72"/>
      <c r="EQ208" s="72"/>
      <c r="ER208" s="72"/>
      <c r="ES208" s="72"/>
      <c r="ET208" s="72"/>
      <c r="EU208" s="72"/>
      <c r="EV208" s="72"/>
      <c r="EW208" s="72"/>
      <c r="EX208" s="72"/>
      <c r="EY208" s="72"/>
      <c r="EZ208" s="72"/>
      <c r="FA208" s="72"/>
      <c r="FB208" s="72"/>
      <c r="FC208" s="72"/>
      <c r="FD208" s="72"/>
      <c r="FE208" s="72"/>
      <c r="FF208" s="72"/>
      <c r="FG208" s="72"/>
      <c r="FH208" s="72"/>
      <c r="FI208" s="72"/>
      <c r="FJ208" s="72"/>
      <c r="FK208" s="72"/>
      <c r="FL208" s="72"/>
      <c r="FM208" s="72"/>
      <c r="FN208" s="72"/>
      <c r="FO208" s="72"/>
      <c r="FP208" s="72"/>
      <c r="FQ208" s="72"/>
      <c r="FR208" s="72"/>
      <c r="FS208" s="72"/>
      <c r="FT208" s="72"/>
      <c r="FU208" s="72"/>
      <c r="FV208" s="72"/>
      <c r="FW208" s="72"/>
      <c r="FX208" s="72"/>
      <c r="FY208" s="72"/>
      <c r="FZ208" s="72"/>
      <c r="GA208" s="72"/>
      <c r="GB208" s="72"/>
      <c r="GC208" s="72"/>
      <c r="GD208" s="72"/>
      <c r="GE208" s="72"/>
      <c r="GF208" s="72"/>
      <c r="GG208" s="72"/>
      <c r="GH208" s="72"/>
      <c r="GI208" s="72"/>
      <c r="GJ208" s="72"/>
      <c r="GK208" s="72"/>
      <c r="GL208" s="72"/>
      <c r="GM208" s="72"/>
      <c r="GN208" s="72"/>
      <c r="GO208" s="72"/>
      <c r="GP208" s="72"/>
      <c r="GQ208" s="72"/>
      <c r="GR208" s="72"/>
      <c r="GS208" s="72"/>
      <c r="GT208" s="72"/>
      <c r="GU208" s="72"/>
      <c r="GV208" s="72"/>
      <c r="GW208" s="72"/>
      <c r="GX208" s="72"/>
      <c r="GY208" s="72"/>
      <c r="GZ208" s="72"/>
      <c r="HA208" s="72"/>
      <c r="HB208" s="72"/>
      <c r="HC208" s="72"/>
      <c r="HD208" s="72"/>
      <c r="HE208" s="72"/>
      <c r="HF208" s="72"/>
      <c r="HG208" s="72"/>
      <c r="HH208" s="72"/>
      <c r="HI208" s="72"/>
      <c r="HJ208" s="72"/>
      <c r="HK208" s="72"/>
      <c r="HL208" s="72"/>
      <c r="HM208" s="72"/>
      <c r="HN208" s="72"/>
      <c r="HO208" s="72"/>
      <c r="HP208" s="72"/>
      <c r="HQ208" s="72"/>
      <c r="HR208" s="72"/>
      <c r="HS208" s="72"/>
      <c r="HT208" s="72"/>
      <c r="HU208" s="72"/>
      <c r="HV208" s="72"/>
      <c r="HW208" s="72"/>
      <c r="HX208" s="72"/>
      <c r="HY208" s="72"/>
      <c r="HZ208" s="72"/>
      <c r="IA208" s="72"/>
      <c r="IB208" s="72"/>
      <c r="IC208" s="72"/>
      <c r="ID208" s="72"/>
      <c r="IE208" s="72"/>
      <c r="IF208" s="72"/>
      <c r="IG208" s="72"/>
      <c r="IH208" s="72"/>
      <c r="II208" s="72"/>
      <c r="IJ208" s="72"/>
      <c r="IK208" s="72"/>
      <c r="IL208" s="72"/>
      <c r="IM208" s="72"/>
      <c r="IN208" s="72"/>
      <c r="IO208" s="72"/>
      <c r="IP208" s="72"/>
      <c r="IQ208" s="72"/>
      <c r="IR208" s="72"/>
      <c r="IS208" s="72"/>
      <c r="IT208" s="72"/>
      <c r="IU208" s="72"/>
      <c r="IV208" s="72"/>
      <c r="IW208" s="72"/>
      <c r="IX208" s="72"/>
      <c r="IY208" s="72"/>
      <c r="IZ208" s="72"/>
      <c r="JA208" s="72"/>
      <c r="JB208" s="72"/>
      <c r="JC208" s="72"/>
      <c r="JD208" s="72"/>
      <c r="JE208" s="72"/>
      <c r="JF208" s="72"/>
      <c r="JG208" s="72"/>
      <c r="JH208" s="72"/>
      <c r="JI208" s="72"/>
      <c r="JJ208" s="72"/>
      <c r="JK208" s="72"/>
      <c r="JL208" s="72"/>
      <c r="JM208" s="72"/>
      <c r="JN208" s="72"/>
      <c r="JO208" s="72"/>
      <c r="JP208" s="72"/>
      <c r="JQ208" s="72"/>
      <c r="JR208" s="72"/>
      <c r="JS208" s="72"/>
      <c r="JT208" s="72"/>
      <c r="JU208" s="72"/>
      <c r="JV208" s="72"/>
      <c r="JW208" s="72"/>
      <c r="JX208" s="72"/>
      <c r="JY208" s="72"/>
      <c r="JZ208" s="72"/>
      <c r="KA208" s="72"/>
      <c r="KB208" s="72"/>
      <c r="KC208" s="72"/>
      <c r="KD208" s="72"/>
      <c r="KE208" s="72"/>
      <c r="KF208" s="72"/>
      <c r="KG208" s="72"/>
      <c r="KH208" s="72"/>
      <c r="KI208" s="72"/>
      <c r="KJ208" s="72"/>
      <c r="KK208" s="72"/>
      <c r="KL208" s="72"/>
      <c r="KM208" s="72"/>
      <c r="KN208" s="72"/>
      <c r="KO208" s="72"/>
      <c r="KP208" s="72"/>
      <c r="KQ208" s="72"/>
      <c r="KR208" s="72"/>
      <c r="KS208" s="72"/>
      <c r="KT208" s="72"/>
      <c r="KU208" s="72"/>
      <c r="KV208" s="72"/>
      <c r="KW208" s="72"/>
      <c r="KX208" s="72"/>
      <c r="KY208" s="72"/>
      <c r="KZ208" s="72"/>
      <c r="LA208" s="72"/>
      <c r="LB208" s="72"/>
      <c r="LC208" s="72"/>
      <c r="LD208" s="72"/>
      <c r="LE208" s="72"/>
      <c r="LF208" s="72"/>
      <c r="LG208" s="72"/>
      <c r="LH208" s="72"/>
      <c r="LI208" s="72"/>
      <c r="LJ208" s="72"/>
      <c r="LK208" s="72"/>
      <c r="LL208" s="72"/>
      <c r="LM208" s="72"/>
      <c r="LN208" s="72"/>
      <c r="LO208" s="72"/>
      <c r="LP208" s="72"/>
      <c r="LQ208" s="72"/>
      <c r="LR208" s="72"/>
      <c r="LS208" s="72"/>
      <c r="LT208" s="72"/>
      <c r="LU208" s="72"/>
      <c r="LV208" s="72"/>
      <c r="LW208" s="72"/>
      <c r="LX208" s="72"/>
      <c r="LY208" s="72"/>
      <c r="LZ208" s="72"/>
      <c r="MA208" s="72"/>
      <c r="MB208" s="72"/>
      <c r="MC208" s="72"/>
      <c r="MD208" s="72"/>
      <c r="ME208" s="72"/>
      <c r="MF208" s="72"/>
      <c r="MG208" s="72"/>
      <c r="MH208" s="72"/>
      <c r="MI208" s="72"/>
      <c r="MJ208" s="72"/>
      <c r="MK208" s="72"/>
      <c r="ML208" s="72"/>
      <c r="MM208" s="72"/>
      <c r="MN208" s="72"/>
      <c r="MO208" s="72"/>
      <c r="MP208" s="72"/>
      <c r="MQ208" s="72"/>
      <c r="MR208" s="72"/>
      <c r="MS208" s="72"/>
      <c r="MT208" s="72"/>
      <c r="MU208" s="72"/>
      <c r="MV208" s="72"/>
      <c r="MW208" s="72"/>
      <c r="MX208" s="72"/>
      <c r="MY208" s="72"/>
      <c r="MZ208" s="72"/>
      <c r="NA208" s="72"/>
      <c r="NB208" s="72"/>
      <c r="NC208" s="72"/>
      <c r="ND208" s="72"/>
      <c r="NE208" s="72"/>
      <c r="NF208" s="72"/>
      <c r="NG208" s="72"/>
      <c r="NH208" s="72"/>
      <c r="NI208" s="72"/>
      <c r="NJ208" s="72"/>
      <c r="NK208" s="72"/>
      <c r="NL208" s="72"/>
      <c r="NM208" s="72"/>
      <c r="NN208" s="72"/>
      <c r="NO208" s="72"/>
      <c r="NP208" s="72"/>
      <c r="NQ208" s="72"/>
      <c r="NR208" s="72"/>
      <c r="NS208" s="72"/>
      <c r="NT208" s="72"/>
      <c r="NU208" s="72"/>
      <c r="NV208" s="72"/>
      <c r="NW208" s="72"/>
      <c r="NX208" s="72"/>
      <c r="NY208" s="72"/>
      <c r="NZ208" s="72"/>
      <c r="OA208" s="72"/>
      <c r="OB208" s="72"/>
      <c r="OC208" s="72"/>
      <c r="OD208" s="72"/>
      <c r="OE208" s="72"/>
      <c r="OF208" s="72"/>
      <c r="OG208" s="72"/>
      <c r="OH208" s="72"/>
      <c r="OI208" s="72"/>
      <c r="OJ208" s="72"/>
      <c r="OK208" s="72"/>
      <c r="OL208" s="72"/>
      <c r="OM208" s="72"/>
      <c r="ON208" s="72"/>
      <c r="OO208" s="72"/>
      <c r="OP208" s="72"/>
      <c r="OQ208" s="72"/>
      <c r="OR208" s="72"/>
      <c r="OS208" s="72"/>
      <c r="OT208" s="72"/>
      <c r="OU208" s="72"/>
      <c r="OV208" s="72"/>
      <c r="OW208" s="72"/>
      <c r="OX208" s="72"/>
      <c r="OY208" s="72"/>
      <c r="OZ208" s="72"/>
      <c r="PA208" s="72"/>
      <c r="PB208" s="72"/>
      <c r="PC208" s="72"/>
      <c r="PD208" s="72"/>
      <c r="PE208" s="72"/>
      <c r="PF208" s="72"/>
      <c r="PG208" s="72"/>
      <c r="PH208" s="72"/>
      <c r="PI208" s="72"/>
      <c r="PJ208" s="72"/>
      <c r="PK208" s="72"/>
      <c r="PL208" s="72"/>
      <c r="PM208" s="72"/>
      <c r="PN208" s="72"/>
      <c r="PO208" s="72"/>
      <c r="PP208" s="72"/>
      <c r="PQ208" s="72"/>
      <c r="PR208" s="72"/>
      <c r="PS208" s="72"/>
      <c r="PT208" s="72"/>
      <c r="PU208" s="72"/>
      <c r="PV208" s="72"/>
      <c r="PW208" s="72"/>
      <c r="PX208" s="72"/>
      <c r="PY208" s="72"/>
      <c r="PZ208" s="72"/>
      <c r="QA208" s="72"/>
      <c r="QB208" s="72"/>
      <c r="QC208" s="72"/>
      <c r="QD208" s="72"/>
      <c r="QE208" s="72"/>
      <c r="QF208" s="72"/>
      <c r="QG208" s="72"/>
      <c r="QH208" s="72"/>
      <c r="QI208" s="72"/>
      <c r="QJ208" s="72"/>
      <c r="QK208" s="72"/>
      <c r="QL208" s="72"/>
      <c r="QM208" s="72"/>
      <c r="QN208" s="72"/>
      <c r="QO208" s="72"/>
      <c r="QP208" s="72"/>
      <c r="QQ208" s="72"/>
      <c r="QR208" s="72"/>
      <c r="QS208" s="72"/>
      <c r="QT208" s="72"/>
      <c r="QU208" s="72"/>
      <c r="QV208" s="72"/>
      <c r="QW208" s="72"/>
      <c r="QX208" s="72"/>
      <c r="QY208" s="72"/>
      <c r="QZ208" s="72"/>
      <c r="RA208" s="72"/>
      <c r="RB208" s="72"/>
      <c r="RC208" s="72"/>
      <c r="RD208" s="72"/>
      <c r="RE208" s="72"/>
      <c r="RF208" s="72"/>
      <c r="RG208" s="72"/>
      <c r="RH208" s="72"/>
      <c r="RI208" s="72"/>
      <c r="RJ208" s="72"/>
      <c r="RK208" s="72"/>
      <c r="RL208" s="72"/>
      <c r="RM208" s="72"/>
      <c r="RN208" s="72"/>
      <c r="RO208" s="72"/>
      <c r="RP208" s="72"/>
      <c r="RQ208" s="72"/>
      <c r="RR208" s="72"/>
      <c r="RS208" s="72"/>
      <c r="RT208" s="72"/>
      <c r="RU208" s="72"/>
      <c r="RV208" s="72"/>
      <c r="RW208" s="72"/>
      <c r="RX208" s="72"/>
      <c r="RY208" s="72"/>
      <c r="RZ208" s="72"/>
      <c r="SA208" s="72"/>
      <c r="SB208" s="72"/>
      <c r="SC208" s="72"/>
      <c r="SD208" s="72"/>
      <c r="SE208" s="72"/>
      <c r="SF208" s="72"/>
      <c r="SG208" s="72"/>
      <c r="SH208" s="72"/>
      <c r="SI208" s="72"/>
      <c r="SJ208" s="72"/>
      <c r="SK208" s="72"/>
      <c r="SL208" s="72"/>
      <c r="SM208" s="72"/>
      <c r="SN208" s="72"/>
      <c r="SO208" s="72"/>
      <c r="SP208" s="72"/>
      <c r="SQ208" s="72"/>
      <c r="SR208" s="72"/>
      <c r="SS208" s="72"/>
      <c r="ST208" s="72"/>
      <c r="SU208" s="72"/>
      <c r="SV208" s="72"/>
      <c r="SW208" s="72"/>
      <c r="SX208" s="72"/>
      <c r="SY208" s="72"/>
      <c r="SZ208" s="72"/>
      <c r="TA208" s="72"/>
      <c r="TB208" s="72"/>
      <c r="TC208" s="72"/>
      <c r="TD208" s="72"/>
      <c r="TE208" s="72"/>
      <c r="TF208" s="72"/>
      <c r="TG208" s="72"/>
      <c r="TH208" s="72"/>
      <c r="TI208" s="72"/>
      <c r="TJ208" s="72"/>
      <c r="TK208" s="72"/>
      <c r="TL208" s="72"/>
      <c r="TM208" s="72"/>
      <c r="TN208" s="72"/>
      <c r="TO208" s="72"/>
      <c r="TP208" s="72"/>
      <c r="TQ208" s="72"/>
      <c r="TR208" s="72"/>
      <c r="TS208" s="72"/>
      <c r="TT208" s="72"/>
      <c r="TU208" s="72"/>
      <c r="TV208" s="72"/>
      <c r="TW208" s="72"/>
      <c r="TX208" s="72"/>
      <c r="TY208" s="72"/>
      <c r="TZ208" s="72"/>
      <c r="UA208" s="72"/>
      <c r="UB208" s="72"/>
      <c r="UC208" s="72"/>
      <c r="UD208" s="72"/>
      <c r="UE208" s="72"/>
      <c r="UF208" s="72"/>
      <c r="UG208" s="72"/>
      <c r="UH208" s="72"/>
      <c r="UI208" s="72"/>
      <c r="UJ208" s="72"/>
      <c r="UK208" s="72"/>
      <c r="UL208" s="72"/>
      <c r="UM208" s="72"/>
      <c r="UN208" s="72"/>
      <c r="UO208" s="72"/>
      <c r="UP208" s="72"/>
      <c r="UQ208" s="72"/>
      <c r="UR208" s="72"/>
      <c r="US208" s="72"/>
      <c r="UT208" s="72"/>
      <c r="UU208" s="72"/>
      <c r="UV208" s="72"/>
      <c r="UW208" s="72"/>
      <c r="UX208" s="72"/>
      <c r="UY208" s="72"/>
      <c r="UZ208" s="72"/>
      <c r="VA208" s="72"/>
      <c r="VB208" s="72"/>
      <c r="VC208" s="72"/>
      <c r="VD208" s="72"/>
      <c r="VE208" s="72"/>
      <c r="VF208" s="72"/>
      <c r="VG208" s="72"/>
      <c r="VH208" s="72"/>
      <c r="VI208" s="72"/>
      <c r="VJ208" s="72"/>
      <c r="VK208" s="72"/>
      <c r="VL208" s="72"/>
      <c r="VM208" s="72"/>
      <c r="VN208" s="72"/>
      <c r="VO208" s="72"/>
      <c r="VP208" s="72"/>
      <c r="VQ208" s="72"/>
      <c r="VR208" s="72"/>
      <c r="VS208" s="72"/>
      <c r="VT208" s="72"/>
      <c r="VU208" s="72"/>
      <c r="VV208" s="72"/>
      <c r="VW208" s="72"/>
      <c r="VX208" s="72"/>
      <c r="VY208" s="72"/>
      <c r="VZ208" s="72"/>
      <c r="WA208" s="72"/>
      <c r="WB208" s="72"/>
      <c r="WC208" s="72"/>
      <c r="WD208" s="72"/>
      <c r="WE208" s="72"/>
      <c r="WF208" s="72"/>
      <c r="WG208" s="72"/>
      <c r="WH208" s="72"/>
      <c r="WI208" s="72"/>
      <c r="WJ208" s="72"/>
      <c r="WK208" s="72"/>
      <c r="WL208" s="72"/>
      <c r="WM208" s="72"/>
      <c r="WN208" s="72"/>
      <c r="WO208" s="72"/>
      <c r="WP208" s="72"/>
      <c r="WQ208" s="72"/>
      <c r="WR208" s="72"/>
      <c r="WS208" s="72"/>
      <c r="WT208" s="72"/>
      <c r="WU208" s="72"/>
      <c r="WV208" s="72"/>
      <c r="WW208" s="72"/>
      <c r="WX208" s="72"/>
      <c r="WY208" s="72"/>
      <c r="WZ208" s="72"/>
      <c r="XA208" s="72"/>
      <c r="XB208" s="72"/>
      <c r="XC208" s="72"/>
      <c r="XD208" s="72"/>
      <c r="XE208" s="72"/>
      <c r="XF208" s="72"/>
      <c r="XG208" s="72"/>
      <c r="XH208" s="72"/>
      <c r="XI208" s="72"/>
      <c r="XJ208" s="72"/>
      <c r="XK208" s="72"/>
      <c r="XL208" s="72"/>
      <c r="XM208" s="72"/>
      <c r="XN208" s="72"/>
      <c r="XO208" s="72"/>
      <c r="XP208" s="72"/>
      <c r="XQ208" s="72"/>
      <c r="XR208" s="72"/>
      <c r="XS208" s="72"/>
      <c r="XT208" s="72"/>
      <c r="XU208" s="72"/>
      <c r="XV208" s="72"/>
      <c r="XW208" s="72"/>
      <c r="XX208" s="72"/>
      <c r="XY208" s="72"/>
      <c r="XZ208" s="72"/>
      <c r="YA208" s="72"/>
      <c r="YB208" s="72"/>
      <c r="YC208" s="72"/>
      <c r="YD208" s="72"/>
      <c r="YE208" s="72"/>
      <c r="YF208" s="72"/>
      <c r="YG208" s="72"/>
      <c r="YH208" s="72"/>
      <c r="YI208" s="72"/>
      <c r="YJ208" s="72"/>
      <c r="YK208" s="72"/>
      <c r="YL208" s="72"/>
      <c r="YM208" s="72"/>
      <c r="YN208" s="72"/>
      <c r="YO208" s="72"/>
      <c r="YP208" s="72"/>
      <c r="YQ208" s="72"/>
      <c r="YR208" s="72"/>
      <c r="YS208" s="72"/>
      <c r="YT208" s="72"/>
      <c r="YU208" s="72"/>
      <c r="YV208" s="72"/>
      <c r="YW208" s="72"/>
      <c r="YX208" s="72"/>
      <c r="YY208" s="72"/>
      <c r="YZ208" s="72"/>
      <c r="ZA208" s="72"/>
      <c r="ZB208" s="72"/>
      <c r="ZC208" s="72"/>
      <c r="ZD208" s="72"/>
      <c r="ZE208" s="72"/>
      <c r="ZF208" s="72"/>
      <c r="ZG208" s="72"/>
      <c r="ZH208" s="72"/>
      <c r="ZI208" s="72"/>
      <c r="ZJ208" s="72"/>
      <c r="ZK208" s="72"/>
      <c r="ZL208" s="72"/>
      <c r="ZM208" s="72"/>
      <c r="ZN208" s="72"/>
      <c r="ZO208" s="72"/>
      <c r="ZP208" s="72"/>
      <c r="ZQ208" s="72"/>
      <c r="ZR208" s="72"/>
      <c r="ZS208" s="72"/>
      <c r="ZT208" s="72"/>
      <c r="ZU208" s="72"/>
      <c r="ZV208" s="72"/>
      <c r="ZW208" s="72"/>
      <c r="ZX208" s="72"/>
      <c r="ZY208" s="72"/>
      <c r="ZZ208" s="72"/>
      <c r="AAA208" s="72"/>
      <c r="AAB208" s="72"/>
      <c r="AAC208" s="72"/>
      <c r="AAD208" s="72"/>
      <c r="AAE208" s="72"/>
      <c r="AAF208" s="72"/>
      <c r="AAG208" s="72"/>
      <c r="AAH208" s="72"/>
      <c r="AAI208" s="72"/>
      <c r="AAJ208" s="72"/>
      <c r="AAK208" s="72"/>
      <c r="AAL208" s="72"/>
      <c r="AAM208" s="72"/>
      <c r="AAN208" s="72"/>
      <c r="AAO208" s="72"/>
      <c r="AAP208" s="72"/>
      <c r="AAQ208" s="72"/>
      <c r="AAR208" s="72"/>
      <c r="AAS208" s="72"/>
      <c r="AAT208" s="72"/>
      <c r="AAU208" s="72"/>
      <c r="AAV208" s="72"/>
      <c r="AAW208" s="72"/>
      <c r="AAX208" s="72"/>
      <c r="AAY208" s="72"/>
      <c r="AAZ208" s="72"/>
      <c r="ABA208" s="72"/>
      <c r="ABB208" s="72"/>
      <c r="ABC208" s="72"/>
      <c r="ABD208" s="72"/>
      <c r="ABE208" s="72"/>
      <c r="ABF208" s="72"/>
      <c r="ABG208" s="72"/>
      <c r="ABH208" s="72"/>
      <c r="ABI208" s="72"/>
      <c r="ABJ208" s="72"/>
      <c r="ABK208" s="72"/>
      <c r="ABL208" s="72"/>
      <c r="ABM208" s="72"/>
      <c r="ABN208" s="72"/>
      <c r="ABO208" s="72"/>
      <c r="ABP208" s="72"/>
      <c r="ABQ208" s="72"/>
      <c r="ABR208" s="72"/>
      <c r="ABS208" s="72"/>
      <c r="ABT208" s="72"/>
      <c r="ABU208" s="72"/>
      <c r="ABV208" s="72"/>
      <c r="ABW208" s="72"/>
      <c r="ABX208" s="72"/>
      <c r="ABY208" s="72"/>
      <c r="ABZ208" s="72"/>
      <c r="ACA208" s="72"/>
      <c r="ACB208" s="72"/>
      <c r="ACC208" s="72"/>
      <c r="ACD208" s="72"/>
      <c r="ACE208" s="72"/>
      <c r="ACF208" s="72"/>
      <c r="ACG208" s="72"/>
      <c r="ACH208" s="72"/>
      <c r="ACI208" s="72"/>
      <c r="ACJ208" s="72"/>
      <c r="ACK208" s="72"/>
      <c r="ACL208" s="72"/>
      <c r="ACM208" s="72"/>
      <c r="ACN208" s="72"/>
      <c r="ACO208" s="72"/>
      <c r="ACP208" s="72"/>
      <c r="ACQ208" s="72"/>
      <c r="ACR208" s="72"/>
      <c r="ACS208" s="72"/>
      <c r="ACT208" s="72"/>
      <c r="ACU208" s="72"/>
      <c r="ACV208" s="72"/>
      <c r="ACW208" s="72"/>
      <c r="ACX208" s="72"/>
      <c r="ACY208" s="72"/>
      <c r="ACZ208" s="72"/>
      <c r="ADA208" s="72"/>
      <c r="ADB208" s="72"/>
      <c r="ADC208" s="72"/>
      <c r="ADD208" s="72"/>
      <c r="ADE208" s="72"/>
      <c r="ADF208" s="72"/>
      <c r="ADG208" s="72"/>
      <c r="ADH208" s="72"/>
      <c r="ADI208" s="72"/>
      <c r="ADJ208" s="72"/>
      <c r="ADK208" s="72"/>
      <c r="ADL208" s="72"/>
      <c r="ADM208" s="72"/>
      <c r="ADN208" s="72"/>
      <c r="ADO208" s="72"/>
      <c r="ADP208" s="72"/>
      <c r="ADQ208" s="72"/>
      <c r="ADR208" s="72"/>
      <c r="ADS208" s="72"/>
      <c r="ADT208" s="72"/>
      <c r="ADU208" s="72"/>
      <c r="ADV208" s="72"/>
      <c r="ADW208" s="72"/>
      <c r="ADX208" s="72"/>
      <c r="ADY208" s="72"/>
      <c r="ADZ208" s="72"/>
      <c r="AEA208" s="72"/>
      <c r="AEB208" s="72"/>
      <c r="AEC208" s="72"/>
      <c r="AED208" s="72"/>
      <c r="AEE208" s="72"/>
      <c r="AEF208" s="72"/>
      <c r="AEG208" s="72"/>
      <c r="AEH208" s="72"/>
      <c r="AEI208" s="72"/>
      <c r="AEJ208" s="72"/>
      <c r="AEK208" s="72"/>
      <c r="AEL208" s="72"/>
      <c r="AEM208" s="72"/>
      <c r="AEN208" s="72"/>
      <c r="AEO208" s="72"/>
      <c r="AEP208" s="72"/>
      <c r="AEQ208" s="72"/>
      <c r="AER208" s="72"/>
      <c r="AES208" s="72"/>
      <c r="AET208" s="72"/>
      <c r="AEU208" s="72"/>
      <c r="AEV208" s="72"/>
      <c r="AEW208" s="72"/>
      <c r="AEX208" s="72"/>
      <c r="AEY208" s="72"/>
      <c r="AEZ208" s="72"/>
      <c r="AFA208" s="72"/>
      <c r="AFB208" s="72"/>
      <c r="AFC208" s="72"/>
      <c r="AFD208" s="72"/>
      <c r="AFE208" s="72"/>
      <c r="AFF208" s="72"/>
      <c r="AFG208" s="72"/>
      <c r="AFH208" s="72"/>
      <c r="AFI208" s="72"/>
      <c r="AFJ208" s="72"/>
      <c r="AFK208" s="72"/>
      <c r="AFL208" s="72"/>
      <c r="AFM208" s="72"/>
      <c r="AFN208" s="72"/>
      <c r="AFO208" s="72"/>
      <c r="AFP208" s="72"/>
      <c r="AFQ208" s="72"/>
      <c r="AFR208" s="72"/>
      <c r="AFS208" s="72"/>
      <c r="AFT208" s="72"/>
      <c r="AFU208" s="72"/>
      <c r="AFV208" s="72"/>
      <c r="AFW208" s="72"/>
      <c r="AFX208" s="72"/>
      <c r="AFY208" s="72"/>
      <c r="AFZ208" s="72"/>
      <c r="AGA208" s="72"/>
      <c r="AGB208" s="72"/>
      <c r="AGC208" s="72"/>
      <c r="AGD208" s="72"/>
      <c r="AGE208" s="72"/>
      <c r="AGF208" s="72"/>
      <c r="AGG208" s="72"/>
      <c r="AGH208" s="72"/>
      <c r="AGI208" s="72"/>
      <c r="AGJ208" s="72"/>
      <c r="AGK208" s="72"/>
      <c r="AGL208" s="72"/>
      <c r="AGM208" s="72"/>
      <c r="AGN208" s="72"/>
      <c r="AGO208" s="72"/>
      <c r="AGP208" s="72"/>
      <c r="AGQ208" s="72"/>
      <c r="AGR208" s="72"/>
      <c r="AGS208" s="72"/>
      <c r="AGT208" s="72"/>
      <c r="AGU208" s="72"/>
      <c r="AGV208" s="72"/>
      <c r="AGW208" s="72"/>
      <c r="AGX208" s="72"/>
      <c r="AGY208" s="72"/>
      <c r="AGZ208" s="72"/>
      <c r="AHA208" s="72"/>
      <c r="AHB208" s="72"/>
      <c r="AHC208" s="72"/>
      <c r="AHD208" s="72"/>
      <c r="AHE208" s="72"/>
      <c r="AHF208" s="72"/>
      <c r="AHG208" s="72"/>
      <c r="AHH208" s="72"/>
      <c r="AHI208" s="72"/>
      <c r="AHJ208" s="72"/>
      <c r="AHK208" s="72"/>
      <c r="AHL208" s="72"/>
      <c r="AHM208" s="72"/>
      <c r="AHN208" s="72"/>
      <c r="AHO208" s="72"/>
      <c r="AHP208" s="72"/>
      <c r="AHQ208" s="72"/>
      <c r="AHR208" s="72"/>
      <c r="AHS208" s="72"/>
      <c r="AHT208" s="72"/>
      <c r="AHU208" s="72"/>
      <c r="AHV208" s="72"/>
      <c r="AHW208" s="72"/>
      <c r="AHX208" s="72"/>
      <c r="AHY208" s="72"/>
      <c r="AHZ208" s="72"/>
      <c r="AIA208" s="72"/>
      <c r="AIB208" s="72"/>
      <c r="AIC208" s="72"/>
      <c r="AID208" s="72"/>
      <c r="AIE208" s="72"/>
      <c r="AIF208" s="72"/>
      <c r="AIG208" s="72"/>
      <c r="AIH208" s="72"/>
      <c r="AII208" s="72"/>
      <c r="AIJ208" s="72"/>
      <c r="AIK208" s="72"/>
      <c r="AIL208" s="72"/>
      <c r="AIM208" s="72"/>
      <c r="AIN208" s="72"/>
      <c r="AIO208" s="72"/>
      <c r="AIP208" s="72"/>
      <c r="AIQ208" s="72"/>
      <c r="AIR208" s="72"/>
      <c r="AIS208" s="72"/>
      <c r="AIT208" s="72"/>
      <c r="AIU208" s="72"/>
      <c r="AIV208" s="72"/>
      <c r="AIW208" s="72"/>
      <c r="AIX208" s="72"/>
      <c r="AIY208" s="72"/>
      <c r="AIZ208" s="72"/>
      <c r="AJA208" s="72"/>
      <c r="AJB208" s="72"/>
      <c r="AJC208" s="72"/>
      <c r="AJD208" s="72"/>
      <c r="AJE208" s="72"/>
      <c r="AJF208" s="72"/>
      <c r="AJG208" s="72"/>
      <c r="AJH208" s="72"/>
      <c r="AJI208" s="72"/>
      <c r="AJJ208" s="72"/>
      <c r="AJK208" s="72"/>
      <c r="AJL208" s="72"/>
      <c r="AJM208" s="72"/>
      <c r="AJN208" s="72"/>
      <c r="AJO208" s="72"/>
      <c r="AJP208" s="72"/>
      <c r="AJQ208" s="72"/>
      <c r="AJR208" s="72"/>
      <c r="AJS208" s="72"/>
      <c r="AJT208" s="72"/>
      <c r="AJU208" s="72"/>
      <c r="AJV208" s="72"/>
      <c r="AJW208" s="72"/>
      <c r="AJX208" s="72"/>
      <c r="AJY208" s="72"/>
      <c r="AJZ208" s="72"/>
      <c r="AKA208" s="72"/>
      <c r="AKB208" s="72"/>
      <c r="AKC208" s="72"/>
      <c r="AKD208" s="72"/>
      <c r="AKE208" s="72"/>
      <c r="AKF208" s="72"/>
      <c r="AKG208" s="72"/>
      <c r="AKH208" s="72"/>
      <c r="AKI208" s="72"/>
      <c r="AKJ208" s="72"/>
      <c r="AKK208" s="72"/>
      <c r="AKL208" s="72"/>
      <c r="AKM208" s="72"/>
      <c r="AKN208" s="72"/>
      <c r="AKO208" s="72"/>
      <c r="AKP208" s="72"/>
      <c r="AKQ208" s="72"/>
      <c r="AKR208" s="72"/>
      <c r="AKS208" s="72"/>
      <c r="AKT208" s="72"/>
      <c r="AKU208" s="72"/>
      <c r="AKV208" s="72"/>
      <c r="AKW208" s="72"/>
      <c r="AKX208" s="72"/>
      <c r="AKY208" s="72"/>
      <c r="AKZ208" s="72"/>
      <c r="ALA208" s="72"/>
      <c r="ALB208" s="72"/>
      <c r="ALC208" s="72"/>
      <c r="ALD208" s="72"/>
      <c r="ALE208" s="72"/>
      <c r="ALF208" s="72"/>
      <c r="ALG208" s="72"/>
      <c r="ALH208" s="72"/>
      <c r="ALI208" s="72"/>
      <c r="ALJ208" s="72"/>
      <c r="ALK208" s="72"/>
      <c r="ALL208" s="72"/>
      <c r="ALM208" s="72"/>
      <c r="ALN208" s="72"/>
      <c r="ALO208" s="72"/>
      <c r="ALP208" s="72"/>
      <c r="ALQ208" s="72"/>
      <c r="ALR208" s="72"/>
      <c r="ALS208" s="72"/>
      <c r="ALT208" s="72"/>
      <c r="ALU208" s="72"/>
      <c r="ALV208" s="72"/>
      <c r="ALW208" s="72"/>
      <c r="ALX208" s="72"/>
      <c r="ALY208" s="72"/>
      <c r="ALZ208" s="72"/>
      <c r="AMA208" s="72"/>
      <c r="AMB208" s="72"/>
      <c r="AMC208" s="72"/>
      <c r="AMD208" s="72"/>
      <c r="AME208" s="72"/>
      <c r="AMF208" s="72"/>
      <c r="AMG208" s="72"/>
      <c r="AMH208" s="72"/>
      <c r="AMI208" s="72"/>
      <c r="AMJ208" s="72"/>
      <c r="AMK208" s="72"/>
      <c r="AML208" s="72"/>
      <c r="AMM208" s="72"/>
      <c r="AMN208" s="72"/>
      <c r="AMO208" s="72"/>
      <c r="AMP208" s="72"/>
      <c r="AMQ208" s="72"/>
      <c r="AMR208" s="72"/>
      <c r="AMS208" s="72"/>
      <c r="AMT208" s="72"/>
      <c r="AMU208" s="72"/>
      <c r="AMV208" s="72"/>
      <c r="AMW208" s="72"/>
      <c r="AMX208" s="72"/>
      <c r="AMY208" s="72"/>
      <c r="AMZ208" s="72"/>
      <c r="ANA208" s="72"/>
      <c r="ANB208" s="72"/>
      <c r="ANC208" s="72"/>
      <c r="AND208" s="72"/>
      <c r="ANE208" s="72"/>
      <c r="ANF208" s="72"/>
      <c r="ANG208" s="72"/>
      <c r="ANH208" s="72"/>
      <c r="ANI208" s="72"/>
      <c r="ANJ208" s="72"/>
      <c r="ANK208" s="72"/>
      <c r="ANL208" s="72"/>
      <c r="ANM208" s="72"/>
      <c r="ANN208" s="72"/>
      <c r="ANO208" s="72"/>
      <c r="ANP208" s="72"/>
      <c r="ANQ208" s="72"/>
      <c r="ANR208" s="72"/>
      <c r="ANS208" s="72"/>
      <c r="ANT208" s="72"/>
      <c r="ANU208" s="72"/>
      <c r="ANV208" s="72"/>
      <c r="ANW208" s="72"/>
      <c r="ANX208" s="72"/>
      <c r="ANY208" s="72"/>
      <c r="ANZ208" s="72"/>
      <c r="AOA208" s="72"/>
      <c r="AOB208" s="72"/>
      <c r="AOC208" s="72"/>
      <c r="AOD208" s="72"/>
      <c r="AOE208" s="72"/>
      <c r="AOF208" s="72"/>
      <c r="AOG208" s="72"/>
      <c r="AOH208" s="72"/>
      <c r="AOI208" s="72"/>
      <c r="AOJ208" s="72"/>
      <c r="AOK208" s="72"/>
      <c r="AOL208" s="72"/>
      <c r="AOM208" s="72"/>
      <c r="AON208" s="72"/>
      <c r="AOO208" s="72"/>
      <c r="AOP208" s="72"/>
      <c r="AOQ208" s="72"/>
      <c r="AOR208" s="72"/>
      <c r="AOS208" s="72"/>
      <c r="AOT208" s="72"/>
      <c r="AOU208" s="72"/>
      <c r="AOV208" s="72"/>
      <c r="AOW208" s="72"/>
      <c r="AOX208" s="72"/>
      <c r="AOY208" s="72"/>
      <c r="AOZ208" s="72"/>
      <c r="APA208" s="72"/>
      <c r="APB208" s="72"/>
      <c r="APC208" s="72"/>
      <c r="APD208" s="72"/>
      <c r="APE208" s="72"/>
      <c r="APF208" s="72"/>
      <c r="APG208" s="72"/>
      <c r="APH208" s="72"/>
      <c r="API208" s="72"/>
      <c r="APJ208" s="72"/>
      <c r="APK208" s="72"/>
      <c r="APL208" s="72"/>
      <c r="APM208" s="72"/>
      <c r="APN208" s="72"/>
      <c r="APO208" s="72"/>
      <c r="APP208" s="72"/>
      <c r="APQ208" s="72"/>
      <c r="APR208" s="72"/>
      <c r="APS208" s="72"/>
      <c r="APT208" s="72"/>
      <c r="APU208" s="72"/>
      <c r="APV208" s="72"/>
      <c r="APW208" s="72"/>
      <c r="APX208" s="72"/>
      <c r="APY208" s="72"/>
      <c r="APZ208" s="72"/>
      <c r="AQA208" s="72"/>
      <c r="AQB208" s="72"/>
      <c r="AQC208" s="72"/>
      <c r="AQD208" s="72"/>
      <c r="AQE208" s="72"/>
      <c r="AQF208" s="72"/>
      <c r="AQG208" s="72"/>
      <c r="AQH208" s="72"/>
      <c r="AQI208" s="72"/>
      <c r="AQJ208" s="72"/>
      <c r="AQK208" s="72"/>
      <c r="AQL208" s="72"/>
      <c r="AQM208" s="72"/>
      <c r="AQN208" s="72"/>
      <c r="AQO208" s="72"/>
      <c r="AQP208" s="72"/>
      <c r="AQQ208" s="72"/>
      <c r="AQR208" s="72"/>
      <c r="AQS208" s="72"/>
      <c r="AQT208" s="72"/>
      <c r="AQU208" s="72"/>
      <c r="AQV208" s="72"/>
      <c r="AQW208" s="72"/>
      <c r="AQX208" s="72"/>
      <c r="AQY208" s="72"/>
      <c r="AQZ208" s="72"/>
      <c r="ARA208" s="72"/>
      <c r="ARB208" s="72"/>
      <c r="ARC208" s="72"/>
      <c r="ARD208" s="72"/>
      <c r="ARE208" s="72"/>
      <c r="ARF208" s="72"/>
      <c r="ARG208" s="72"/>
      <c r="ARH208" s="72"/>
      <c r="ARI208" s="72"/>
      <c r="ARJ208" s="72"/>
      <c r="ARK208" s="72"/>
      <c r="ARL208" s="72"/>
      <c r="ARM208" s="72"/>
      <c r="ARN208" s="72"/>
      <c r="ARO208" s="72"/>
      <c r="ARP208" s="72"/>
      <c r="ARQ208" s="72"/>
      <c r="ARR208" s="72"/>
      <c r="ARS208" s="72"/>
      <c r="ART208" s="72"/>
      <c r="ARU208" s="72"/>
      <c r="ARV208" s="72"/>
      <c r="ARW208" s="72"/>
      <c r="ARX208" s="72"/>
      <c r="ARY208" s="72"/>
      <c r="ARZ208" s="72"/>
      <c r="ASA208" s="72"/>
      <c r="ASB208" s="72"/>
      <c r="ASC208" s="72"/>
      <c r="ASD208" s="72"/>
      <c r="ASE208" s="72"/>
      <c r="ASF208" s="72"/>
      <c r="ASG208" s="72"/>
      <c r="ASH208" s="72"/>
      <c r="ASI208" s="72"/>
      <c r="ASJ208" s="72"/>
      <c r="ASK208" s="72"/>
      <c r="ASL208" s="72"/>
      <c r="ASM208" s="72"/>
      <c r="ASN208" s="72"/>
      <c r="ASO208" s="72"/>
      <c r="ASP208" s="72"/>
      <c r="ASQ208" s="72"/>
      <c r="ASR208" s="72"/>
      <c r="ASS208" s="72"/>
      <c r="AST208" s="72"/>
      <c r="ASU208" s="72"/>
      <c r="ASV208" s="72"/>
      <c r="ASW208" s="72"/>
      <c r="ASX208" s="72"/>
      <c r="ASY208" s="72"/>
      <c r="ASZ208" s="72"/>
      <c r="ATA208" s="72"/>
      <c r="ATB208" s="72"/>
      <c r="ATC208" s="72"/>
      <c r="ATD208" s="72"/>
      <c r="ATE208" s="72"/>
      <c r="ATF208" s="72"/>
      <c r="ATG208" s="72"/>
      <c r="ATH208" s="72"/>
      <c r="ATI208" s="72"/>
      <c r="ATJ208" s="72"/>
      <c r="ATK208" s="72"/>
      <c r="ATL208" s="72"/>
      <c r="ATM208" s="72"/>
      <c r="ATN208" s="72"/>
      <c r="ATO208" s="72"/>
      <c r="ATP208" s="72"/>
      <c r="ATQ208" s="72"/>
      <c r="ATR208" s="72"/>
      <c r="ATS208" s="72"/>
      <c r="ATT208" s="72"/>
      <c r="ATU208" s="72"/>
      <c r="ATV208" s="72"/>
      <c r="ATW208" s="72"/>
      <c r="ATX208" s="72"/>
      <c r="ATY208" s="72"/>
      <c r="ATZ208" s="72"/>
      <c r="AUA208" s="72"/>
      <c r="AUB208" s="72"/>
      <c r="AUC208" s="72"/>
      <c r="AUD208" s="72"/>
      <c r="AUE208" s="72"/>
      <c r="AUF208" s="72"/>
      <c r="AUG208" s="72"/>
      <c r="AUH208" s="72"/>
      <c r="AUI208" s="72"/>
      <c r="AUJ208" s="72"/>
      <c r="AUK208" s="72"/>
      <c r="AUL208" s="72"/>
      <c r="AUM208" s="72"/>
      <c r="AUN208" s="72"/>
      <c r="AUO208" s="72"/>
      <c r="AUP208" s="72"/>
      <c r="AUQ208" s="72"/>
      <c r="AUR208" s="72"/>
      <c r="AUS208" s="72"/>
      <c r="AUT208" s="72"/>
      <c r="AUU208" s="72"/>
      <c r="AUV208" s="72"/>
      <c r="AUW208" s="72"/>
      <c r="AUX208" s="72"/>
      <c r="AUY208" s="72"/>
      <c r="AUZ208" s="72"/>
      <c r="AVA208" s="72"/>
      <c r="AVB208" s="72"/>
      <c r="AVC208" s="72"/>
      <c r="AVD208" s="72"/>
      <c r="AVE208" s="72"/>
      <c r="AVF208" s="72"/>
      <c r="AVG208" s="72"/>
      <c r="AVH208" s="72"/>
      <c r="AVI208" s="72"/>
      <c r="AVJ208" s="72"/>
      <c r="AVK208" s="72"/>
      <c r="AVL208" s="72"/>
      <c r="AVM208" s="72"/>
      <c r="AVN208" s="72"/>
      <c r="AVO208" s="72"/>
      <c r="AVP208" s="72"/>
      <c r="AVQ208" s="72"/>
      <c r="AVR208" s="72"/>
      <c r="AVS208" s="72"/>
      <c r="AVT208" s="72"/>
      <c r="AVU208" s="72"/>
      <c r="AVV208" s="72"/>
      <c r="AVW208" s="72"/>
      <c r="AVX208" s="72"/>
      <c r="AVY208" s="72"/>
      <c r="AVZ208" s="72"/>
      <c r="AWA208" s="72"/>
      <c r="AWB208" s="72"/>
      <c r="AWC208" s="72"/>
      <c r="AWD208" s="72"/>
      <c r="AWE208" s="72"/>
      <c r="AWF208" s="72"/>
      <c r="AWG208" s="72"/>
      <c r="AWH208" s="72"/>
      <c r="AWI208" s="72"/>
      <c r="AWJ208" s="72"/>
      <c r="AWK208" s="72"/>
      <c r="AWL208" s="72"/>
      <c r="AWM208" s="72"/>
      <c r="AWN208" s="72"/>
      <c r="AWO208" s="72"/>
      <c r="AWP208" s="72"/>
      <c r="AWQ208" s="72"/>
      <c r="AWR208" s="72"/>
      <c r="AWS208" s="72"/>
      <c r="AWT208" s="72"/>
      <c r="AWU208" s="72"/>
      <c r="AWV208" s="72"/>
      <c r="AWW208" s="72"/>
      <c r="AWX208" s="72"/>
      <c r="AWY208" s="72"/>
      <c r="AWZ208" s="72"/>
      <c r="AXA208" s="72"/>
      <c r="AXB208" s="72"/>
      <c r="AXC208" s="72"/>
      <c r="AXD208" s="72"/>
      <c r="AXE208" s="72"/>
      <c r="AXF208" s="72"/>
      <c r="AXG208" s="72"/>
      <c r="AXH208" s="72"/>
      <c r="AXI208" s="72"/>
      <c r="AXJ208" s="72"/>
      <c r="AXK208" s="72"/>
      <c r="AXL208" s="72"/>
      <c r="AXM208" s="72"/>
      <c r="AXN208" s="72"/>
      <c r="AXO208" s="72"/>
      <c r="AXP208" s="72"/>
      <c r="AXQ208" s="72"/>
      <c r="AXR208" s="72"/>
      <c r="AXS208" s="72"/>
      <c r="AXT208" s="72"/>
      <c r="AXU208" s="72"/>
      <c r="AXV208" s="72"/>
      <c r="AXW208" s="72"/>
      <c r="AXX208" s="72"/>
      <c r="AXY208" s="72"/>
      <c r="AXZ208" s="72"/>
      <c r="AYA208" s="72"/>
      <c r="AYB208" s="72"/>
      <c r="AYC208" s="72"/>
      <c r="AYD208" s="72"/>
      <c r="AYE208" s="72"/>
      <c r="AYF208" s="72"/>
      <c r="AYG208" s="72"/>
      <c r="AYH208" s="72"/>
      <c r="AYI208" s="72"/>
      <c r="AYJ208" s="72"/>
      <c r="AYK208" s="72"/>
      <c r="AYL208" s="72"/>
      <c r="AYM208" s="72"/>
      <c r="AYN208" s="72"/>
      <c r="AYO208" s="72"/>
      <c r="AYP208" s="72"/>
      <c r="AYQ208" s="72"/>
      <c r="AYR208" s="72"/>
      <c r="AYS208" s="72"/>
      <c r="AYT208" s="72"/>
      <c r="AYU208" s="72"/>
      <c r="AYV208" s="72"/>
      <c r="AYW208" s="72"/>
      <c r="AYX208" s="72"/>
      <c r="AYY208" s="72"/>
      <c r="AYZ208" s="72"/>
      <c r="AZA208" s="72"/>
      <c r="AZB208" s="72"/>
      <c r="AZC208" s="72"/>
      <c r="AZD208" s="72"/>
      <c r="AZE208" s="72"/>
      <c r="AZF208" s="72"/>
      <c r="AZG208" s="72"/>
      <c r="AZH208" s="72"/>
      <c r="AZI208" s="72"/>
      <c r="AZJ208" s="72"/>
      <c r="AZK208" s="72"/>
      <c r="AZL208" s="72"/>
      <c r="AZM208" s="72"/>
      <c r="AZN208" s="72"/>
      <c r="AZO208" s="72"/>
      <c r="AZP208" s="72"/>
      <c r="AZQ208" s="72"/>
      <c r="AZR208" s="72"/>
      <c r="AZS208" s="72"/>
      <c r="AZT208" s="72"/>
      <c r="AZU208" s="72"/>
      <c r="AZV208" s="72"/>
      <c r="AZW208" s="72"/>
      <c r="AZX208" s="72"/>
      <c r="AZY208" s="72"/>
      <c r="AZZ208" s="72"/>
      <c r="BAA208" s="72"/>
      <c r="BAB208" s="72"/>
      <c r="BAC208" s="72"/>
      <c r="BAD208" s="72"/>
      <c r="BAE208" s="72"/>
      <c r="BAF208" s="72"/>
      <c r="BAG208" s="72"/>
      <c r="BAH208" s="72"/>
      <c r="BAI208" s="72"/>
      <c r="BAJ208" s="72"/>
      <c r="BAK208" s="72"/>
      <c r="BAL208" s="72"/>
      <c r="BAM208" s="72"/>
      <c r="BAN208" s="72"/>
      <c r="BAO208" s="72"/>
      <c r="BAP208" s="72"/>
      <c r="BAQ208" s="72"/>
      <c r="BAR208" s="72"/>
      <c r="BAS208" s="72"/>
      <c r="BAT208" s="72"/>
      <c r="BAU208" s="72"/>
      <c r="BAV208" s="72"/>
      <c r="BAW208" s="72"/>
      <c r="BAX208" s="72"/>
      <c r="BAY208" s="72"/>
      <c r="BAZ208" s="72"/>
      <c r="BBA208" s="72"/>
      <c r="BBB208" s="72"/>
      <c r="BBC208" s="72"/>
      <c r="BBD208" s="72"/>
      <c r="BBE208" s="72"/>
      <c r="BBF208" s="72"/>
      <c r="BBG208" s="72"/>
      <c r="BBH208" s="72"/>
      <c r="BBI208" s="72"/>
      <c r="BBJ208" s="72"/>
      <c r="BBK208" s="72"/>
      <c r="BBL208" s="72"/>
      <c r="BBM208" s="72"/>
      <c r="BBN208" s="72"/>
      <c r="BBO208" s="72"/>
      <c r="BBP208" s="72"/>
      <c r="BBQ208" s="72"/>
      <c r="BBR208" s="72"/>
      <c r="BBS208" s="72"/>
      <c r="BBT208" s="72"/>
      <c r="BBU208" s="72"/>
      <c r="BBV208" s="72"/>
      <c r="BBW208" s="72"/>
      <c r="BBX208" s="72"/>
      <c r="BBY208" s="72"/>
      <c r="BBZ208" s="72"/>
      <c r="BCA208" s="72"/>
      <c r="BCB208" s="72"/>
      <c r="BCC208" s="72"/>
      <c r="BCD208" s="72"/>
      <c r="BCE208" s="72"/>
      <c r="BCF208" s="72"/>
      <c r="BCG208" s="72"/>
      <c r="BCH208" s="72"/>
      <c r="BCI208" s="72"/>
      <c r="BCJ208" s="72"/>
      <c r="BCK208" s="72"/>
      <c r="BCL208" s="72"/>
      <c r="BCM208" s="72"/>
      <c r="BCN208" s="72"/>
      <c r="BCO208" s="72"/>
      <c r="BCP208" s="72"/>
      <c r="BCQ208" s="72"/>
      <c r="BCR208" s="72"/>
      <c r="BCS208" s="72"/>
      <c r="BCT208" s="72"/>
      <c r="BCU208" s="72"/>
      <c r="BCV208" s="72"/>
      <c r="BCW208" s="72"/>
      <c r="BCX208" s="72"/>
      <c r="BCY208" s="72"/>
      <c r="BCZ208" s="72"/>
      <c r="BDA208" s="72"/>
      <c r="BDB208" s="72"/>
      <c r="BDC208" s="72"/>
      <c r="BDD208" s="72"/>
      <c r="BDE208" s="72"/>
      <c r="BDF208" s="72"/>
      <c r="BDG208" s="72"/>
      <c r="BDH208" s="72"/>
      <c r="BDI208" s="72"/>
      <c r="BDJ208" s="72"/>
      <c r="BDK208" s="72"/>
      <c r="BDL208" s="72"/>
      <c r="BDM208" s="72"/>
      <c r="BDN208" s="72"/>
      <c r="BDO208" s="72"/>
      <c r="BDP208" s="72"/>
      <c r="BDQ208" s="72"/>
      <c r="BDR208" s="72"/>
      <c r="BDS208" s="72"/>
      <c r="BDT208" s="72"/>
      <c r="BDU208" s="72"/>
      <c r="BDV208" s="72"/>
      <c r="BDW208" s="72"/>
      <c r="BDX208" s="72"/>
      <c r="BDY208" s="72"/>
      <c r="BDZ208" s="72"/>
      <c r="BEA208" s="72"/>
      <c r="BEB208" s="72"/>
      <c r="BEC208" s="72"/>
      <c r="BED208" s="72"/>
      <c r="BEE208" s="72"/>
      <c r="BEF208" s="72"/>
      <c r="BEG208" s="72"/>
      <c r="BEH208" s="72"/>
      <c r="BEI208" s="72"/>
      <c r="BEJ208" s="72"/>
      <c r="BEK208" s="72"/>
      <c r="BEL208" s="72"/>
      <c r="BEM208" s="72"/>
      <c r="BEN208" s="72"/>
      <c r="BEO208" s="72"/>
      <c r="BEP208" s="72"/>
      <c r="BEQ208" s="72"/>
      <c r="BER208" s="72"/>
      <c r="BES208" s="72"/>
      <c r="BET208" s="72"/>
      <c r="BEU208" s="72"/>
      <c r="BEV208" s="72"/>
      <c r="BEW208" s="72"/>
      <c r="BEX208" s="72"/>
      <c r="BEY208" s="72"/>
      <c r="BEZ208" s="72"/>
      <c r="BFA208" s="72"/>
      <c r="BFB208" s="72"/>
      <c r="BFC208" s="72"/>
      <c r="BFD208" s="72"/>
      <c r="BFE208" s="72"/>
      <c r="BFF208" s="72"/>
      <c r="BFG208" s="72"/>
      <c r="BFH208" s="72"/>
      <c r="BFI208" s="72"/>
      <c r="BFJ208" s="72"/>
      <c r="BFK208" s="72"/>
      <c r="BFL208" s="72"/>
      <c r="BFM208" s="72"/>
      <c r="BFN208" s="72"/>
      <c r="BFO208" s="72"/>
      <c r="BFP208" s="72"/>
      <c r="BFQ208" s="72"/>
      <c r="BFR208" s="72"/>
      <c r="BFS208" s="72"/>
      <c r="BFT208" s="72"/>
      <c r="BFU208" s="72"/>
      <c r="BFV208" s="72"/>
      <c r="BFW208" s="72"/>
      <c r="BFX208" s="72"/>
      <c r="BFY208" s="72"/>
      <c r="BFZ208" s="72"/>
      <c r="BGA208" s="72"/>
      <c r="BGB208" s="72"/>
      <c r="BGC208" s="72"/>
      <c r="BGD208" s="72"/>
      <c r="BGE208" s="72"/>
      <c r="BGF208" s="72"/>
      <c r="BGG208" s="72"/>
      <c r="BGH208" s="72"/>
      <c r="BGI208" s="72"/>
      <c r="BGJ208" s="72"/>
      <c r="BGK208" s="72"/>
      <c r="BGL208" s="72"/>
      <c r="BGM208" s="72"/>
      <c r="BGN208" s="72"/>
      <c r="BGO208" s="72"/>
      <c r="BGP208" s="72"/>
      <c r="BGQ208" s="72"/>
      <c r="BGR208" s="72"/>
      <c r="BGS208" s="72"/>
      <c r="BGT208" s="72"/>
      <c r="BGU208" s="72"/>
      <c r="BGV208" s="72"/>
      <c r="BGW208" s="72"/>
      <c r="BGX208" s="72"/>
      <c r="BGY208" s="72"/>
      <c r="BGZ208" s="72"/>
      <c r="BHA208" s="72"/>
      <c r="BHB208" s="72"/>
      <c r="BHC208" s="72"/>
      <c r="BHD208" s="72"/>
      <c r="BHE208" s="72"/>
      <c r="BHF208" s="72"/>
      <c r="BHG208" s="72"/>
      <c r="BHH208" s="72"/>
      <c r="BHI208" s="72"/>
      <c r="BHJ208" s="72"/>
      <c r="BHK208" s="72"/>
      <c r="BHL208" s="72"/>
      <c r="BHM208" s="72"/>
      <c r="BHN208" s="72"/>
      <c r="BHO208" s="72"/>
      <c r="BHP208" s="72"/>
      <c r="BHQ208" s="72"/>
      <c r="BHR208" s="72"/>
      <c r="BHS208" s="72"/>
      <c r="BHT208" s="72"/>
      <c r="BHU208" s="72"/>
      <c r="BHV208" s="72"/>
      <c r="BHW208" s="72"/>
      <c r="BHX208" s="72"/>
      <c r="BHY208" s="72"/>
      <c r="BHZ208" s="72"/>
      <c r="BIA208" s="72"/>
      <c r="BIB208" s="72"/>
      <c r="BIC208" s="72"/>
      <c r="BID208" s="72"/>
      <c r="BIE208" s="72"/>
      <c r="BIF208" s="72"/>
      <c r="BIG208" s="72"/>
      <c r="BIH208" s="72"/>
      <c r="BII208" s="72"/>
      <c r="BIJ208" s="72"/>
      <c r="BIK208" s="72"/>
      <c r="BIL208" s="72"/>
      <c r="BIM208" s="72"/>
      <c r="BIN208" s="72"/>
      <c r="BIO208" s="72"/>
      <c r="BIP208" s="72"/>
      <c r="BIQ208" s="72"/>
      <c r="BIR208" s="72"/>
      <c r="BIS208" s="72"/>
      <c r="BIT208" s="72"/>
      <c r="BIU208" s="72"/>
      <c r="BIV208" s="72"/>
      <c r="BIW208" s="72"/>
      <c r="BIX208" s="72"/>
      <c r="BIY208" s="72"/>
      <c r="BIZ208" s="72"/>
    </row>
    <row r="209" spans="1:1612" s="37" customFormat="1" ht="30" customHeight="1">
      <c r="A209" s="169" t="s">
        <v>163</v>
      </c>
      <c r="B209" s="170"/>
      <c r="C209" s="95"/>
      <c r="D209" s="96">
        <v>2017</v>
      </c>
      <c r="E209" s="96">
        <v>2017</v>
      </c>
      <c r="F209" s="96">
        <v>2017</v>
      </c>
      <c r="G209" s="80">
        <f>SUM(H209:L209)</f>
        <v>2089.7330000000002</v>
      </c>
      <c r="H209" s="80">
        <v>0</v>
      </c>
      <c r="I209" s="80">
        <v>2089.7330000000002</v>
      </c>
      <c r="J209" s="80">
        <v>0</v>
      </c>
      <c r="K209" s="80">
        <v>0</v>
      </c>
      <c r="L209" s="80">
        <v>0</v>
      </c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/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/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2"/>
      <c r="EY209" s="72"/>
      <c r="EZ209" s="72"/>
      <c r="FA209" s="72"/>
      <c r="FB209" s="72"/>
      <c r="FC209" s="72"/>
      <c r="FD209" s="72"/>
      <c r="FE209" s="72"/>
      <c r="FF209" s="72"/>
      <c r="FG209" s="72"/>
      <c r="FH209" s="72"/>
      <c r="FI209" s="72"/>
      <c r="FJ209" s="72"/>
      <c r="FK209" s="72"/>
      <c r="FL209" s="72"/>
      <c r="FM209" s="72"/>
      <c r="FN209" s="72"/>
      <c r="FO209" s="72"/>
      <c r="FP209" s="72"/>
      <c r="FQ209" s="72"/>
      <c r="FR209" s="72"/>
      <c r="FS209" s="72"/>
      <c r="FT209" s="72"/>
      <c r="FU209" s="72"/>
      <c r="FV209" s="72"/>
      <c r="FW209" s="72"/>
      <c r="FX209" s="72"/>
      <c r="FY209" s="72"/>
      <c r="FZ209" s="72"/>
      <c r="GA209" s="72"/>
      <c r="GB209" s="72"/>
      <c r="GC209" s="72"/>
      <c r="GD209" s="72"/>
      <c r="GE209" s="72"/>
      <c r="GF209" s="72"/>
      <c r="GG209" s="72"/>
      <c r="GH209" s="72"/>
      <c r="GI209" s="72"/>
      <c r="GJ209" s="72"/>
      <c r="GK209" s="72"/>
      <c r="GL209" s="72"/>
      <c r="GM209" s="72"/>
      <c r="GN209" s="72"/>
      <c r="GO209" s="72"/>
      <c r="GP209" s="72"/>
      <c r="GQ209" s="72"/>
      <c r="GR209" s="72"/>
      <c r="GS209" s="72"/>
      <c r="GT209" s="72"/>
      <c r="GU209" s="72"/>
      <c r="GV209" s="72"/>
      <c r="GW209" s="72"/>
      <c r="GX209" s="72"/>
      <c r="GY209" s="72"/>
      <c r="GZ209" s="72"/>
      <c r="HA209" s="72"/>
      <c r="HB209" s="72"/>
      <c r="HC209" s="72"/>
      <c r="HD209" s="72"/>
      <c r="HE209" s="72"/>
      <c r="HF209" s="72"/>
      <c r="HG209" s="72"/>
      <c r="HH209" s="72"/>
      <c r="HI209" s="72"/>
      <c r="HJ209" s="72"/>
      <c r="HK209" s="72"/>
      <c r="HL209" s="72"/>
      <c r="HM209" s="72"/>
      <c r="HN209" s="72"/>
      <c r="HO209" s="72"/>
      <c r="HP209" s="72"/>
      <c r="HQ209" s="72"/>
      <c r="HR209" s="72"/>
      <c r="HS209" s="72"/>
      <c r="HT209" s="72"/>
      <c r="HU209" s="72"/>
      <c r="HV209" s="72"/>
      <c r="HW209" s="72"/>
      <c r="HX209" s="72"/>
      <c r="HY209" s="72"/>
      <c r="HZ209" s="72"/>
      <c r="IA209" s="72"/>
      <c r="IB209" s="72"/>
      <c r="IC209" s="72"/>
      <c r="ID209" s="72"/>
      <c r="IE209" s="72"/>
      <c r="IF209" s="72"/>
      <c r="IG209" s="72"/>
      <c r="IH209" s="72"/>
      <c r="II209" s="72"/>
      <c r="IJ209" s="72"/>
      <c r="IK209" s="72"/>
      <c r="IL209" s="72"/>
      <c r="IM209" s="72"/>
      <c r="IN209" s="72"/>
      <c r="IO209" s="72"/>
      <c r="IP209" s="72"/>
      <c r="IQ209" s="72"/>
      <c r="IR209" s="72"/>
      <c r="IS209" s="72"/>
      <c r="IT209" s="72"/>
      <c r="IU209" s="72"/>
      <c r="IV209" s="72"/>
      <c r="IW209" s="72"/>
      <c r="IX209" s="72"/>
      <c r="IY209" s="72"/>
      <c r="IZ209" s="72"/>
      <c r="JA209" s="72"/>
      <c r="JB209" s="72"/>
      <c r="JC209" s="72"/>
      <c r="JD209" s="72"/>
      <c r="JE209" s="72"/>
      <c r="JF209" s="72"/>
      <c r="JG209" s="72"/>
      <c r="JH209" s="72"/>
      <c r="JI209" s="72"/>
      <c r="JJ209" s="72"/>
      <c r="JK209" s="72"/>
      <c r="JL209" s="72"/>
      <c r="JM209" s="72"/>
      <c r="JN209" s="72"/>
      <c r="JO209" s="72"/>
      <c r="JP209" s="72"/>
      <c r="JQ209" s="72"/>
      <c r="JR209" s="72"/>
      <c r="JS209" s="72"/>
      <c r="JT209" s="72"/>
      <c r="JU209" s="72"/>
      <c r="JV209" s="72"/>
      <c r="JW209" s="72"/>
      <c r="JX209" s="72"/>
      <c r="JY209" s="72"/>
      <c r="JZ209" s="72"/>
      <c r="KA209" s="72"/>
      <c r="KB209" s="72"/>
      <c r="KC209" s="72"/>
      <c r="KD209" s="72"/>
      <c r="KE209" s="72"/>
      <c r="KF209" s="72"/>
      <c r="KG209" s="72"/>
      <c r="KH209" s="72"/>
      <c r="KI209" s="72"/>
      <c r="KJ209" s="72"/>
      <c r="KK209" s="72"/>
      <c r="KL209" s="72"/>
      <c r="KM209" s="72"/>
      <c r="KN209" s="72"/>
      <c r="KO209" s="72"/>
      <c r="KP209" s="72"/>
      <c r="KQ209" s="72"/>
      <c r="KR209" s="72"/>
      <c r="KS209" s="72"/>
      <c r="KT209" s="72"/>
      <c r="KU209" s="72"/>
      <c r="KV209" s="72"/>
      <c r="KW209" s="72"/>
      <c r="KX209" s="72"/>
      <c r="KY209" s="72"/>
      <c r="KZ209" s="72"/>
      <c r="LA209" s="72"/>
      <c r="LB209" s="72"/>
      <c r="LC209" s="72"/>
      <c r="LD209" s="72"/>
      <c r="LE209" s="72"/>
      <c r="LF209" s="72"/>
      <c r="LG209" s="72"/>
      <c r="LH209" s="72"/>
      <c r="LI209" s="72"/>
      <c r="LJ209" s="72"/>
      <c r="LK209" s="72"/>
      <c r="LL209" s="72"/>
      <c r="LM209" s="72"/>
      <c r="LN209" s="72"/>
      <c r="LO209" s="72"/>
      <c r="LP209" s="72"/>
      <c r="LQ209" s="72"/>
      <c r="LR209" s="72"/>
      <c r="LS209" s="72"/>
      <c r="LT209" s="72"/>
      <c r="LU209" s="72"/>
      <c r="LV209" s="72"/>
      <c r="LW209" s="72"/>
      <c r="LX209" s="72"/>
      <c r="LY209" s="72"/>
      <c r="LZ209" s="72"/>
      <c r="MA209" s="72"/>
      <c r="MB209" s="72"/>
      <c r="MC209" s="72"/>
      <c r="MD209" s="72"/>
      <c r="ME209" s="72"/>
      <c r="MF209" s="72"/>
      <c r="MG209" s="72"/>
      <c r="MH209" s="72"/>
      <c r="MI209" s="72"/>
      <c r="MJ209" s="72"/>
      <c r="MK209" s="72"/>
      <c r="ML209" s="72"/>
      <c r="MM209" s="72"/>
      <c r="MN209" s="72"/>
      <c r="MO209" s="72"/>
      <c r="MP209" s="72"/>
      <c r="MQ209" s="72"/>
      <c r="MR209" s="72"/>
      <c r="MS209" s="72"/>
      <c r="MT209" s="72"/>
      <c r="MU209" s="72"/>
      <c r="MV209" s="72"/>
      <c r="MW209" s="72"/>
      <c r="MX209" s="72"/>
      <c r="MY209" s="72"/>
      <c r="MZ209" s="72"/>
      <c r="NA209" s="72"/>
      <c r="NB209" s="72"/>
      <c r="NC209" s="72"/>
      <c r="ND209" s="72"/>
      <c r="NE209" s="72"/>
      <c r="NF209" s="72"/>
      <c r="NG209" s="72"/>
      <c r="NH209" s="72"/>
      <c r="NI209" s="72"/>
      <c r="NJ209" s="72"/>
      <c r="NK209" s="72"/>
      <c r="NL209" s="72"/>
      <c r="NM209" s="72"/>
      <c r="NN209" s="72"/>
      <c r="NO209" s="72"/>
      <c r="NP209" s="72"/>
      <c r="NQ209" s="72"/>
      <c r="NR209" s="72"/>
      <c r="NS209" s="72"/>
      <c r="NT209" s="72"/>
      <c r="NU209" s="72"/>
      <c r="NV209" s="72"/>
      <c r="NW209" s="72"/>
      <c r="NX209" s="72"/>
      <c r="NY209" s="72"/>
      <c r="NZ209" s="72"/>
      <c r="OA209" s="72"/>
      <c r="OB209" s="72"/>
      <c r="OC209" s="72"/>
      <c r="OD209" s="72"/>
      <c r="OE209" s="72"/>
      <c r="OF209" s="72"/>
      <c r="OG209" s="72"/>
      <c r="OH209" s="72"/>
      <c r="OI209" s="72"/>
      <c r="OJ209" s="72"/>
      <c r="OK209" s="72"/>
      <c r="OL209" s="72"/>
      <c r="OM209" s="72"/>
      <c r="ON209" s="72"/>
      <c r="OO209" s="72"/>
      <c r="OP209" s="72"/>
      <c r="OQ209" s="72"/>
      <c r="OR209" s="72"/>
      <c r="OS209" s="72"/>
      <c r="OT209" s="72"/>
      <c r="OU209" s="72"/>
      <c r="OV209" s="72"/>
      <c r="OW209" s="72"/>
      <c r="OX209" s="72"/>
      <c r="OY209" s="72"/>
      <c r="OZ209" s="72"/>
      <c r="PA209" s="72"/>
      <c r="PB209" s="72"/>
      <c r="PC209" s="72"/>
      <c r="PD209" s="72"/>
      <c r="PE209" s="72"/>
      <c r="PF209" s="72"/>
      <c r="PG209" s="72"/>
      <c r="PH209" s="72"/>
      <c r="PI209" s="72"/>
      <c r="PJ209" s="72"/>
      <c r="PK209" s="72"/>
      <c r="PL209" s="72"/>
      <c r="PM209" s="72"/>
      <c r="PN209" s="72"/>
      <c r="PO209" s="72"/>
      <c r="PP209" s="72"/>
      <c r="PQ209" s="72"/>
      <c r="PR209" s="72"/>
      <c r="PS209" s="72"/>
      <c r="PT209" s="72"/>
      <c r="PU209" s="72"/>
      <c r="PV209" s="72"/>
      <c r="PW209" s="72"/>
      <c r="PX209" s="72"/>
      <c r="PY209" s="72"/>
      <c r="PZ209" s="72"/>
      <c r="QA209" s="72"/>
      <c r="QB209" s="72"/>
      <c r="QC209" s="72"/>
      <c r="QD209" s="72"/>
      <c r="QE209" s="72"/>
      <c r="QF209" s="72"/>
      <c r="QG209" s="72"/>
      <c r="QH209" s="72"/>
      <c r="QI209" s="72"/>
      <c r="QJ209" s="72"/>
      <c r="QK209" s="72"/>
      <c r="QL209" s="72"/>
      <c r="QM209" s="72"/>
      <c r="QN209" s="72"/>
      <c r="QO209" s="72"/>
      <c r="QP209" s="72"/>
      <c r="QQ209" s="72"/>
      <c r="QR209" s="72"/>
      <c r="QS209" s="72"/>
      <c r="QT209" s="72"/>
      <c r="QU209" s="72"/>
      <c r="QV209" s="72"/>
      <c r="QW209" s="72"/>
      <c r="QX209" s="72"/>
      <c r="QY209" s="72"/>
      <c r="QZ209" s="72"/>
      <c r="RA209" s="72"/>
      <c r="RB209" s="72"/>
      <c r="RC209" s="72"/>
      <c r="RD209" s="72"/>
      <c r="RE209" s="72"/>
      <c r="RF209" s="72"/>
      <c r="RG209" s="72"/>
      <c r="RH209" s="72"/>
      <c r="RI209" s="72"/>
      <c r="RJ209" s="72"/>
      <c r="RK209" s="72"/>
      <c r="RL209" s="72"/>
      <c r="RM209" s="72"/>
      <c r="RN209" s="72"/>
      <c r="RO209" s="72"/>
      <c r="RP209" s="72"/>
      <c r="RQ209" s="72"/>
      <c r="RR209" s="72"/>
      <c r="RS209" s="72"/>
      <c r="RT209" s="72"/>
      <c r="RU209" s="72"/>
      <c r="RV209" s="72"/>
      <c r="RW209" s="72"/>
      <c r="RX209" s="72"/>
      <c r="RY209" s="72"/>
      <c r="RZ209" s="72"/>
      <c r="SA209" s="72"/>
      <c r="SB209" s="72"/>
      <c r="SC209" s="72"/>
      <c r="SD209" s="72"/>
      <c r="SE209" s="72"/>
      <c r="SF209" s="72"/>
      <c r="SG209" s="72"/>
      <c r="SH209" s="72"/>
      <c r="SI209" s="72"/>
      <c r="SJ209" s="72"/>
      <c r="SK209" s="72"/>
      <c r="SL209" s="72"/>
      <c r="SM209" s="72"/>
      <c r="SN209" s="72"/>
      <c r="SO209" s="72"/>
      <c r="SP209" s="72"/>
      <c r="SQ209" s="72"/>
      <c r="SR209" s="72"/>
      <c r="SS209" s="72"/>
      <c r="ST209" s="72"/>
      <c r="SU209" s="72"/>
      <c r="SV209" s="72"/>
      <c r="SW209" s="72"/>
      <c r="SX209" s="72"/>
      <c r="SY209" s="72"/>
      <c r="SZ209" s="72"/>
      <c r="TA209" s="72"/>
      <c r="TB209" s="72"/>
      <c r="TC209" s="72"/>
      <c r="TD209" s="72"/>
      <c r="TE209" s="72"/>
      <c r="TF209" s="72"/>
      <c r="TG209" s="72"/>
      <c r="TH209" s="72"/>
      <c r="TI209" s="72"/>
      <c r="TJ209" s="72"/>
      <c r="TK209" s="72"/>
      <c r="TL209" s="72"/>
      <c r="TM209" s="72"/>
      <c r="TN209" s="72"/>
      <c r="TO209" s="72"/>
      <c r="TP209" s="72"/>
      <c r="TQ209" s="72"/>
      <c r="TR209" s="72"/>
      <c r="TS209" s="72"/>
      <c r="TT209" s="72"/>
      <c r="TU209" s="72"/>
      <c r="TV209" s="72"/>
      <c r="TW209" s="72"/>
      <c r="TX209" s="72"/>
      <c r="TY209" s="72"/>
      <c r="TZ209" s="72"/>
      <c r="UA209" s="72"/>
      <c r="UB209" s="72"/>
      <c r="UC209" s="72"/>
      <c r="UD209" s="72"/>
      <c r="UE209" s="72"/>
      <c r="UF209" s="72"/>
      <c r="UG209" s="72"/>
      <c r="UH209" s="72"/>
      <c r="UI209" s="72"/>
      <c r="UJ209" s="72"/>
      <c r="UK209" s="72"/>
      <c r="UL209" s="72"/>
      <c r="UM209" s="72"/>
      <c r="UN209" s="72"/>
      <c r="UO209" s="72"/>
      <c r="UP209" s="72"/>
      <c r="UQ209" s="72"/>
      <c r="UR209" s="72"/>
      <c r="US209" s="72"/>
      <c r="UT209" s="72"/>
      <c r="UU209" s="72"/>
      <c r="UV209" s="72"/>
      <c r="UW209" s="72"/>
      <c r="UX209" s="72"/>
      <c r="UY209" s="72"/>
      <c r="UZ209" s="72"/>
      <c r="VA209" s="72"/>
      <c r="VB209" s="72"/>
      <c r="VC209" s="72"/>
      <c r="VD209" s="72"/>
      <c r="VE209" s="72"/>
      <c r="VF209" s="72"/>
      <c r="VG209" s="72"/>
      <c r="VH209" s="72"/>
      <c r="VI209" s="72"/>
      <c r="VJ209" s="72"/>
      <c r="VK209" s="72"/>
      <c r="VL209" s="72"/>
      <c r="VM209" s="72"/>
      <c r="VN209" s="72"/>
      <c r="VO209" s="72"/>
      <c r="VP209" s="72"/>
      <c r="VQ209" s="72"/>
      <c r="VR209" s="72"/>
      <c r="VS209" s="72"/>
      <c r="VT209" s="72"/>
      <c r="VU209" s="72"/>
      <c r="VV209" s="72"/>
      <c r="VW209" s="72"/>
      <c r="VX209" s="72"/>
      <c r="VY209" s="72"/>
      <c r="VZ209" s="72"/>
      <c r="WA209" s="72"/>
      <c r="WB209" s="72"/>
      <c r="WC209" s="72"/>
      <c r="WD209" s="72"/>
      <c r="WE209" s="72"/>
      <c r="WF209" s="72"/>
      <c r="WG209" s="72"/>
      <c r="WH209" s="72"/>
      <c r="WI209" s="72"/>
      <c r="WJ209" s="72"/>
      <c r="WK209" s="72"/>
      <c r="WL209" s="72"/>
      <c r="WM209" s="72"/>
      <c r="WN209" s="72"/>
      <c r="WO209" s="72"/>
      <c r="WP209" s="72"/>
      <c r="WQ209" s="72"/>
      <c r="WR209" s="72"/>
      <c r="WS209" s="72"/>
      <c r="WT209" s="72"/>
      <c r="WU209" s="72"/>
      <c r="WV209" s="72"/>
      <c r="WW209" s="72"/>
      <c r="WX209" s="72"/>
      <c r="WY209" s="72"/>
      <c r="WZ209" s="72"/>
      <c r="XA209" s="72"/>
      <c r="XB209" s="72"/>
      <c r="XC209" s="72"/>
      <c r="XD209" s="72"/>
      <c r="XE209" s="72"/>
      <c r="XF209" s="72"/>
      <c r="XG209" s="72"/>
      <c r="XH209" s="72"/>
      <c r="XI209" s="72"/>
      <c r="XJ209" s="72"/>
      <c r="XK209" s="72"/>
      <c r="XL209" s="72"/>
      <c r="XM209" s="72"/>
      <c r="XN209" s="72"/>
      <c r="XO209" s="72"/>
      <c r="XP209" s="72"/>
      <c r="XQ209" s="72"/>
      <c r="XR209" s="72"/>
      <c r="XS209" s="72"/>
      <c r="XT209" s="72"/>
      <c r="XU209" s="72"/>
      <c r="XV209" s="72"/>
      <c r="XW209" s="72"/>
      <c r="XX209" s="72"/>
      <c r="XY209" s="72"/>
      <c r="XZ209" s="72"/>
      <c r="YA209" s="72"/>
      <c r="YB209" s="72"/>
      <c r="YC209" s="72"/>
      <c r="YD209" s="72"/>
      <c r="YE209" s="72"/>
      <c r="YF209" s="72"/>
      <c r="YG209" s="72"/>
      <c r="YH209" s="72"/>
      <c r="YI209" s="72"/>
      <c r="YJ209" s="72"/>
      <c r="YK209" s="72"/>
      <c r="YL209" s="72"/>
      <c r="YM209" s="72"/>
      <c r="YN209" s="72"/>
      <c r="YO209" s="72"/>
      <c r="YP209" s="72"/>
      <c r="YQ209" s="72"/>
      <c r="YR209" s="72"/>
      <c r="YS209" s="72"/>
      <c r="YT209" s="72"/>
      <c r="YU209" s="72"/>
      <c r="YV209" s="72"/>
      <c r="YW209" s="72"/>
      <c r="YX209" s="72"/>
      <c r="YY209" s="72"/>
      <c r="YZ209" s="72"/>
      <c r="ZA209" s="72"/>
      <c r="ZB209" s="72"/>
      <c r="ZC209" s="72"/>
      <c r="ZD209" s="72"/>
      <c r="ZE209" s="72"/>
      <c r="ZF209" s="72"/>
      <c r="ZG209" s="72"/>
      <c r="ZH209" s="72"/>
      <c r="ZI209" s="72"/>
      <c r="ZJ209" s="72"/>
      <c r="ZK209" s="72"/>
      <c r="ZL209" s="72"/>
      <c r="ZM209" s="72"/>
      <c r="ZN209" s="72"/>
      <c r="ZO209" s="72"/>
      <c r="ZP209" s="72"/>
      <c r="ZQ209" s="72"/>
      <c r="ZR209" s="72"/>
      <c r="ZS209" s="72"/>
      <c r="ZT209" s="72"/>
      <c r="ZU209" s="72"/>
      <c r="ZV209" s="72"/>
      <c r="ZW209" s="72"/>
      <c r="ZX209" s="72"/>
      <c r="ZY209" s="72"/>
      <c r="ZZ209" s="72"/>
      <c r="AAA209" s="72"/>
      <c r="AAB209" s="72"/>
      <c r="AAC209" s="72"/>
      <c r="AAD209" s="72"/>
      <c r="AAE209" s="72"/>
      <c r="AAF209" s="72"/>
      <c r="AAG209" s="72"/>
      <c r="AAH209" s="72"/>
      <c r="AAI209" s="72"/>
      <c r="AAJ209" s="72"/>
      <c r="AAK209" s="72"/>
      <c r="AAL209" s="72"/>
      <c r="AAM209" s="72"/>
      <c r="AAN209" s="72"/>
      <c r="AAO209" s="72"/>
      <c r="AAP209" s="72"/>
      <c r="AAQ209" s="72"/>
      <c r="AAR209" s="72"/>
      <c r="AAS209" s="72"/>
      <c r="AAT209" s="72"/>
      <c r="AAU209" s="72"/>
      <c r="AAV209" s="72"/>
      <c r="AAW209" s="72"/>
      <c r="AAX209" s="72"/>
      <c r="AAY209" s="72"/>
      <c r="AAZ209" s="72"/>
      <c r="ABA209" s="72"/>
      <c r="ABB209" s="72"/>
      <c r="ABC209" s="72"/>
      <c r="ABD209" s="72"/>
      <c r="ABE209" s="72"/>
      <c r="ABF209" s="72"/>
      <c r="ABG209" s="72"/>
      <c r="ABH209" s="72"/>
      <c r="ABI209" s="72"/>
      <c r="ABJ209" s="72"/>
      <c r="ABK209" s="72"/>
      <c r="ABL209" s="72"/>
      <c r="ABM209" s="72"/>
      <c r="ABN209" s="72"/>
      <c r="ABO209" s="72"/>
      <c r="ABP209" s="72"/>
      <c r="ABQ209" s="72"/>
      <c r="ABR209" s="72"/>
      <c r="ABS209" s="72"/>
      <c r="ABT209" s="72"/>
      <c r="ABU209" s="72"/>
      <c r="ABV209" s="72"/>
      <c r="ABW209" s="72"/>
      <c r="ABX209" s="72"/>
      <c r="ABY209" s="72"/>
      <c r="ABZ209" s="72"/>
      <c r="ACA209" s="72"/>
      <c r="ACB209" s="72"/>
      <c r="ACC209" s="72"/>
      <c r="ACD209" s="72"/>
      <c r="ACE209" s="72"/>
      <c r="ACF209" s="72"/>
      <c r="ACG209" s="72"/>
      <c r="ACH209" s="72"/>
      <c r="ACI209" s="72"/>
      <c r="ACJ209" s="72"/>
      <c r="ACK209" s="72"/>
      <c r="ACL209" s="72"/>
      <c r="ACM209" s="72"/>
      <c r="ACN209" s="72"/>
      <c r="ACO209" s="72"/>
      <c r="ACP209" s="72"/>
      <c r="ACQ209" s="72"/>
      <c r="ACR209" s="72"/>
      <c r="ACS209" s="72"/>
      <c r="ACT209" s="72"/>
      <c r="ACU209" s="72"/>
      <c r="ACV209" s="72"/>
      <c r="ACW209" s="72"/>
      <c r="ACX209" s="72"/>
      <c r="ACY209" s="72"/>
      <c r="ACZ209" s="72"/>
      <c r="ADA209" s="72"/>
      <c r="ADB209" s="72"/>
      <c r="ADC209" s="72"/>
      <c r="ADD209" s="72"/>
      <c r="ADE209" s="72"/>
      <c r="ADF209" s="72"/>
      <c r="ADG209" s="72"/>
      <c r="ADH209" s="72"/>
      <c r="ADI209" s="72"/>
      <c r="ADJ209" s="72"/>
      <c r="ADK209" s="72"/>
      <c r="ADL209" s="72"/>
      <c r="ADM209" s="72"/>
      <c r="ADN209" s="72"/>
      <c r="ADO209" s="72"/>
      <c r="ADP209" s="72"/>
      <c r="ADQ209" s="72"/>
      <c r="ADR209" s="72"/>
      <c r="ADS209" s="72"/>
      <c r="ADT209" s="72"/>
      <c r="ADU209" s="72"/>
      <c r="ADV209" s="72"/>
      <c r="ADW209" s="72"/>
      <c r="ADX209" s="72"/>
      <c r="ADY209" s="72"/>
      <c r="ADZ209" s="72"/>
      <c r="AEA209" s="72"/>
      <c r="AEB209" s="72"/>
      <c r="AEC209" s="72"/>
      <c r="AED209" s="72"/>
      <c r="AEE209" s="72"/>
      <c r="AEF209" s="72"/>
      <c r="AEG209" s="72"/>
      <c r="AEH209" s="72"/>
      <c r="AEI209" s="72"/>
      <c r="AEJ209" s="72"/>
      <c r="AEK209" s="72"/>
      <c r="AEL209" s="72"/>
      <c r="AEM209" s="72"/>
      <c r="AEN209" s="72"/>
      <c r="AEO209" s="72"/>
      <c r="AEP209" s="72"/>
      <c r="AEQ209" s="72"/>
      <c r="AER209" s="72"/>
      <c r="AES209" s="72"/>
      <c r="AET209" s="72"/>
      <c r="AEU209" s="72"/>
      <c r="AEV209" s="72"/>
      <c r="AEW209" s="72"/>
      <c r="AEX209" s="72"/>
      <c r="AEY209" s="72"/>
      <c r="AEZ209" s="72"/>
      <c r="AFA209" s="72"/>
      <c r="AFB209" s="72"/>
      <c r="AFC209" s="72"/>
      <c r="AFD209" s="72"/>
      <c r="AFE209" s="72"/>
      <c r="AFF209" s="72"/>
      <c r="AFG209" s="72"/>
      <c r="AFH209" s="72"/>
      <c r="AFI209" s="72"/>
      <c r="AFJ209" s="72"/>
      <c r="AFK209" s="72"/>
      <c r="AFL209" s="72"/>
      <c r="AFM209" s="72"/>
      <c r="AFN209" s="72"/>
      <c r="AFO209" s="72"/>
      <c r="AFP209" s="72"/>
      <c r="AFQ209" s="72"/>
      <c r="AFR209" s="72"/>
      <c r="AFS209" s="72"/>
      <c r="AFT209" s="72"/>
      <c r="AFU209" s="72"/>
      <c r="AFV209" s="72"/>
      <c r="AFW209" s="72"/>
      <c r="AFX209" s="72"/>
      <c r="AFY209" s="72"/>
      <c r="AFZ209" s="72"/>
      <c r="AGA209" s="72"/>
      <c r="AGB209" s="72"/>
      <c r="AGC209" s="72"/>
      <c r="AGD209" s="72"/>
      <c r="AGE209" s="72"/>
      <c r="AGF209" s="72"/>
      <c r="AGG209" s="72"/>
      <c r="AGH209" s="72"/>
      <c r="AGI209" s="72"/>
      <c r="AGJ209" s="72"/>
      <c r="AGK209" s="72"/>
      <c r="AGL209" s="72"/>
      <c r="AGM209" s="72"/>
      <c r="AGN209" s="72"/>
      <c r="AGO209" s="72"/>
      <c r="AGP209" s="72"/>
      <c r="AGQ209" s="72"/>
      <c r="AGR209" s="72"/>
      <c r="AGS209" s="72"/>
      <c r="AGT209" s="72"/>
      <c r="AGU209" s="72"/>
      <c r="AGV209" s="72"/>
      <c r="AGW209" s="72"/>
      <c r="AGX209" s="72"/>
      <c r="AGY209" s="72"/>
      <c r="AGZ209" s="72"/>
      <c r="AHA209" s="72"/>
      <c r="AHB209" s="72"/>
      <c r="AHC209" s="72"/>
      <c r="AHD209" s="72"/>
      <c r="AHE209" s="72"/>
      <c r="AHF209" s="72"/>
      <c r="AHG209" s="72"/>
      <c r="AHH209" s="72"/>
      <c r="AHI209" s="72"/>
      <c r="AHJ209" s="72"/>
      <c r="AHK209" s="72"/>
      <c r="AHL209" s="72"/>
      <c r="AHM209" s="72"/>
      <c r="AHN209" s="72"/>
      <c r="AHO209" s="72"/>
      <c r="AHP209" s="72"/>
      <c r="AHQ209" s="72"/>
      <c r="AHR209" s="72"/>
      <c r="AHS209" s="72"/>
      <c r="AHT209" s="72"/>
      <c r="AHU209" s="72"/>
      <c r="AHV209" s="72"/>
      <c r="AHW209" s="72"/>
      <c r="AHX209" s="72"/>
      <c r="AHY209" s="72"/>
      <c r="AHZ209" s="72"/>
      <c r="AIA209" s="72"/>
      <c r="AIB209" s="72"/>
      <c r="AIC209" s="72"/>
      <c r="AID209" s="72"/>
      <c r="AIE209" s="72"/>
      <c r="AIF209" s="72"/>
      <c r="AIG209" s="72"/>
      <c r="AIH209" s="72"/>
      <c r="AII209" s="72"/>
      <c r="AIJ209" s="72"/>
      <c r="AIK209" s="72"/>
      <c r="AIL209" s="72"/>
      <c r="AIM209" s="72"/>
      <c r="AIN209" s="72"/>
      <c r="AIO209" s="72"/>
      <c r="AIP209" s="72"/>
      <c r="AIQ209" s="72"/>
      <c r="AIR209" s="72"/>
      <c r="AIS209" s="72"/>
      <c r="AIT209" s="72"/>
      <c r="AIU209" s="72"/>
      <c r="AIV209" s="72"/>
      <c r="AIW209" s="72"/>
      <c r="AIX209" s="72"/>
      <c r="AIY209" s="72"/>
      <c r="AIZ209" s="72"/>
      <c r="AJA209" s="72"/>
      <c r="AJB209" s="72"/>
      <c r="AJC209" s="72"/>
      <c r="AJD209" s="72"/>
      <c r="AJE209" s="72"/>
      <c r="AJF209" s="72"/>
      <c r="AJG209" s="72"/>
      <c r="AJH209" s="72"/>
      <c r="AJI209" s="72"/>
      <c r="AJJ209" s="72"/>
      <c r="AJK209" s="72"/>
      <c r="AJL209" s="72"/>
      <c r="AJM209" s="72"/>
      <c r="AJN209" s="72"/>
      <c r="AJO209" s="72"/>
      <c r="AJP209" s="72"/>
      <c r="AJQ209" s="72"/>
      <c r="AJR209" s="72"/>
      <c r="AJS209" s="72"/>
      <c r="AJT209" s="72"/>
      <c r="AJU209" s="72"/>
      <c r="AJV209" s="72"/>
      <c r="AJW209" s="72"/>
      <c r="AJX209" s="72"/>
      <c r="AJY209" s="72"/>
      <c r="AJZ209" s="72"/>
      <c r="AKA209" s="72"/>
      <c r="AKB209" s="72"/>
      <c r="AKC209" s="72"/>
      <c r="AKD209" s="72"/>
      <c r="AKE209" s="72"/>
      <c r="AKF209" s="72"/>
      <c r="AKG209" s="72"/>
      <c r="AKH209" s="72"/>
      <c r="AKI209" s="72"/>
      <c r="AKJ209" s="72"/>
      <c r="AKK209" s="72"/>
      <c r="AKL209" s="72"/>
      <c r="AKM209" s="72"/>
      <c r="AKN209" s="72"/>
      <c r="AKO209" s="72"/>
      <c r="AKP209" s="72"/>
      <c r="AKQ209" s="72"/>
      <c r="AKR209" s="72"/>
      <c r="AKS209" s="72"/>
      <c r="AKT209" s="72"/>
      <c r="AKU209" s="72"/>
      <c r="AKV209" s="72"/>
      <c r="AKW209" s="72"/>
      <c r="AKX209" s="72"/>
      <c r="AKY209" s="72"/>
      <c r="AKZ209" s="72"/>
      <c r="ALA209" s="72"/>
      <c r="ALB209" s="72"/>
      <c r="ALC209" s="72"/>
      <c r="ALD209" s="72"/>
      <c r="ALE209" s="72"/>
      <c r="ALF209" s="72"/>
      <c r="ALG209" s="72"/>
      <c r="ALH209" s="72"/>
      <c r="ALI209" s="72"/>
      <c r="ALJ209" s="72"/>
      <c r="ALK209" s="72"/>
      <c r="ALL209" s="72"/>
      <c r="ALM209" s="72"/>
      <c r="ALN209" s="72"/>
      <c r="ALO209" s="72"/>
      <c r="ALP209" s="72"/>
      <c r="ALQ209" s="72"/>
      <c r="ALR209" s="72"/>
      <c r="ALS209" s="72"/>
      <c r="ALT209" s="72"/>
      <c r="ALU209" s="72"/>
      <c r="ALV209" s="72"/>
      <c r="ALW209" s="72"/>
      <c r="ALX209" s="72"/>
      <c r="ALY209" s="72"/>
      <c r="ALZ209" s="72"/>
      <c r="AMA209" s="72"/>
      <c r="AMB209" s="72"/>
      <c r="AMC209" s="72"/>
      <c r="AMD209" s="72"/>
      <c r="AME209" s="72"/>
      <c r="AMF209" s="72"/>
      <c r="AMG209" s="72"/>
      <c r="AMH209" s="72"/>
      <c r="AMI209" s="72"/>
      <c r="AMJ209" s="72"/>
      <c r="AMK209" s="72"/>
      <c r="AML209" s="72"/>
      <c r="AMM209" s="72"/>
      <c r="AMN209" s="72"/>
      <c r="AMO209" s="72"/>
      <c r="AMP209" s="72"/>
      <c r="AMQ209" s="72"/>
      <c r="AMR209" s="72"/>
      <c r="AMS209" s="72"/>
      <c r="AMT209" s="72"/>
      <c r="AMU209" s="72"/>
      <c r="AMV209" s="72"/>
      <c r="AMW209" s="72"/>
      <c r="AMX209" s="72"/>
      <c r="AMY209" s="72"/>
      <c r="AMZ209" s="72"/>
      <c r="ANA209" s="72"/>
      <c r="ANB209" s="72"/>
      <c r="ANC209" s="72"/>
      <c r="AND209" s="72"/>
      <c r="ANE209" s="72"/>
      <c r="ANF209" s="72"/>
      <c r="ANG209" s="72"/>
      <c r="ANH209" s="72"/>
      <c r="ANI209" s="72"/>
      <c r="ANJ209" s="72"/>
      <c r="ANK209" s="72"/>
      <c r="ANL209" s="72"/>
      <c r="ANM209" s="72"/>
      <c r="ANN209" s="72"/>
      <c r="ANO209" s="72"/>
      <c r="ANP209" s="72"/>
      <c r="ANQ209" s="72"/>
      <c r="ANR209" s="72"/>
      <c r="ANS209" s="72"/>
      <c r="ANT209" s="72"/>
      <c r="ANU209" s="72"/>
      <c r="ANV209" s="72"/>
      <c r="ANW209" s="72"/>
      <c r="ANX209" s="72"/>
      <c r="ANY209" s="72"/>
      <c r="ANZ209" s="72"/>
      <c r="AOA209" s="72"/>
      <c r="AOB209" s="72"/>
      <c r="AOC209" s="72"/>
      <c r="AOD209" s="72"/>
      <c r="AOE209" s="72"/>
      <c r="AOF209" s="72"/>
      <c r="AOG209" s="72"/>
      <c r="AOH209" s="72"/>
      <c r="AOI209" s="72"/>
      <c r="AOJ209" s="72"/>
      <c r="AOK209" s="72"/>
      <c r="AOL209" s="72"/>
      <c r="AOM209" s="72"/>
      <c r="AON209" s="72"/>
      <c r="AOO209" s="72"/>
      <c r="AOP209" s="72"/>
      <c r="AOQ209" s="72"/>
      <c r="AOR209" s="72"/>
      <c r="AOS209" s="72"/>
      <c r="AOT209" s="72"/>
      <c r="AOU209" s="72"/>
      <c r="AOV209" s="72"/>
      <c r="AOW209" s="72"/>
      <c r="AOX209" s="72"/>
      <c r="AOY209" s="72"/>
      <c r="AOZ209" s="72"/>
      <c r="APA209" s="72"/>
      <c r="APB209" s="72"/>
      <c r="APC209" s="72"/>
      <c r="APD209" s="72"/>
      <c r="APE209" s="72"/>
      <c r="APF209" s="72"/>
      <c r="APG209" s="72"/>
      <c r="APH209" s="72"/>
      <c r="API209" s="72"/>
      <c r="APJ209" s="72"/>
      <c r="APK209" s="72"/>
      <c r="APL209" s="72"/>
      <c r="APM209" s="72"/>
      <c r="APN209" s="72"/>
      <c r="APO209" s="72"/>
      <c r="APP209" s="72"/>
      <c r="APQ209" s="72"/>
      <c r="APR209" s="72"/>
      <c r="APS209" s="72"/>
      <c r="APT209" s="72"/>
      <c r="APU209" s="72"/>
      <c r="APV209" s="72"/>
      <c r="APW209" s="72"/>
      <c r="APX209" s="72"/>
      <c r="APY209" s="72"/>
      <c r="APZ209" s="72"/>
      <c r="AQA209" s="72"/>
      <c r="AQB209" s="72"/>
      <c r="AQC209" s="72"/>
      <c r="AQD209" s="72"/>
      <c r="AQE209" s="72"/>
      <c r="AQF209" s="72"/>
      <c r="AQG209" s="72"/>
      <c r="AQH209" s="72"/>
      <c r="AQI209" s="72"/>
      <c r="AQJ209" s="72"/>
      <c r="AQK209" s="72"/>
      <c r="AQL209" s="72"/>
      <c r="AQM209" s="72"/>
      <c r="AQN209" s="72"/>
      <c r="AQO209" s="72"/>
      <c r="AQP209" s="72"/>
      <c r="AQQ209" s="72"/>
      <c r="AQR209" s="72"/>
      <c r="AQS209" s="72"/>
      <c r="AQT209" s="72"/>
      <c r="AQU209" s="72"/>
      <c r="AQV209" s="72"/>
      <c r="AQW209" s="72"/>
      <c r="AQX209" s="72"/>
      <c r="AQY209" s="72"/>
      <c r="AQZ209" s="72"/>
      <c r="ARA209" s="72"/>
      <c r="ARB209" s="72"/>
      <c r="ARC209" s="72"/>
      <c r="ARD209" s="72"/>
      <c r="ARE209" s="72"/>
      <c r="ARF209" s="72"/>
      <c r="ARG209" s="72"/>
      <c r="ARH209" s="72"/>
      <c r="ARI209" s="72"/>
      <c r="ARJ209" s="72"/>
      <c r="ARK209" s="72"/>
      <c r="ARL209" s="72"/>
      <c r="ARM209" s="72"/>
      <c r="ARN209" s="72"/>
      <c r="ARO209" s="72"/>
      <c r="ARP209" s="72"/>
      <c r="ARQ209" s="72"/>
      <c r="ARR209" s="72"/>
      <c r="ARS209" s="72"/>
      <c r="ART209" s="72"/>
      <c r="ARU209" s="72"/>
      <c r="ARV209" s="72"/>
      <c r="ARW209" s="72"/>
      <c r="ARX209" s="72"/>
      <c r="ARY209" s="72"/>
      <c r="ARZ209" s="72"/>
      <c r="ASA209" s="72"/>
      <c r="ASB209" s="72"/>
      <c r="ASC209" s="72"/>
      <c r="ASD209" s="72"/>
      <c r="ASE209" s="72"/>
      <c r="ASF209" s="72"/>
      <c r="ASG209" s="72"/>
      <c r="ASH209" s="72"/>
      <c r="ASI209" s="72"/>
      <c r="ASJ209" s="72"/>
      <c r="ASK209" s="72"/>
      <c r="ASL209" s="72"/>
      <c r="ASM209" s="72"/>
      <c r="ASN209" s="72"/>
      <c r="ASO209" s="72"/>
      <c r="ASP209" s="72"/>
      <c r="ASQ209" s="72"/>
      <c r="ASR209" s="72"/>
      <c r="ASS209" s="72"/>
      <c r="AST209" s="72"/>
      <c r="ASU209" s="72"/>
      <c r="ASV209" s="72"/>
      <c r="ASW209" s="72"/>
      <c r="ASX209" s="72"/>
      <c r="ASY209" s="72"/>
      <c r="ASZ209" s="72"/>
      <c r="ATA209" s="72"/>
      <c r="ATB209" s="72"/>
      <c r="ATC209" s="72"/>
      <c r="ATD209" s="72"/>
      <c r="ATE209" s="72"/>
      <c r="ATF209" s="72"/>
      <c r="ATG209" s="72"/>
      <c r="ATH209" s="72"/>
      <c r="ATI209" s="72"/>
      <c r="ATJ209" s="72"/>
      <c r="ATK209" s="72"/>
      <c r="ATL209" s="72"/>
      <c r="ATM209" s="72"/>
      <c r="ATN209" s="72"/>
      <c r="ATO209" s="72"/>
      <c r="ATP209" s="72"/>
      <c r="ATQ209" s="72"/>
      <c r="ATR209" s="72"/>
      <c r="ATS209" s="72"/>
      <c r="ATT209" s="72"/>
      <c r="ATU209" s="72"/>
      <c r="ATV209" s="72"/>
      <c r="ATW209" s="72"/>
      <c r="ATX209" s="72"/>
      <c r="ATY209" s="72"/>
      <c r="ATZ209" s="72"/>
      <c r="AUA209" s="72"/>
      <c r="AUB209" s="72"/>
      <c r="AUC209" s="72"/>
      <c r="AUD209" s="72"/>
      <c r="AUE209" s="72"/>
      <c r="AUF209" s="72"/>
      <c r="AUG209" s="72"/>
      <c r="AUH209" s="72"/>
      <c r="AUI209" s="72"/>
      <c r="AUJ209" s="72"/>
      <c r="AUK209" s="72"/>
      <c r="AUL209" s="72"/>
      <c r="AUM209" s="72"/>
      <c r="AUN209" s="72"/>
      <c r="AUO209" s="72"/>
      <c r="AUP209" s="72"/>
      <c r="AUQ209" s="72"/>
      <c r="AUR209" s="72"/>
      <c r="AUS209" s="72"/>
      <c r="AUT209" s="72"/>
      <c r="AUU209" s="72"/>
      <c r="AUV209" s="72"/>
      <c r="AUW209" s="72"/>
      <c r="AUX209" s="72"/>
      <c r="AUY209" s="72"/>
      <c r="AUZ209" s="72"/>
      <c r="AVA209" s="72"/>
      <c r="AVB209" s="72"/>
      <c r="AVC209" s="72"/>
      <c r="AVD209" s="72"/>
      <c r="AVE209" s="72"/>
      <c r="AVF209" s="72"/>
      <c r="AVG209" s="72"/>
      <c r="AVH209" s="72"/>
      <c r="AVI209" s="72"/>
      <c r="AVJ209" s="72"/>
      <c r="AVK209" s="72"/>
      <c r="AVL209" s="72"/>
      <c r="AVM209" s="72"/>
      <c r="AVN209" s="72"/>
      <c r="AVO209" s="72"/>
      <c r="AVP209" s="72"/>
      <c r="AVQ209" s="72"/>
      <c r="AVR209" s="72"/>
      <c r="AVS209" s="72"/>
      <c r="AVT209" s="72"/>
      <c r="AVU209" s="72"/>
      <c r="AVV209" s="72"/>
      <c r="AVW209" s="72"/>
      <c r="AVX209" s="72"/>
      <c r="AVY209" s="72"/>
      <c r="AVZ209" s="72"/>
      <c r="AWA209" s="72"/>
      <c r="AWB209" s="72"/>
      <c r="AWC209" s="72"/>
      <c r="AWD209" s="72"/>
      <c r="AWE209" s="72"/>
      <c r="AWF209" s="72"/>
      <c r="AWG209" s="72"/>
      <c r="AWH209" s="72"/>
      <c r="AWI209" s="72"/>
      <c r="AWJ209" s="72"/>
      <c r="AWK209" s="72"/>
      <c r="AWL209" s="72"/>
      <c r="AWM209" s="72"/>
      <c r="AWN209" s="72"/>
      <c r="AWO209" s="72"/>
      <c r="AWP209" s="72"/>
      <c r="AWQ209" s="72"/>
      <c r="AWR209" s="72"/>
      <c r="AWS209" s="72"/>
      <c r="AWT209" s="72"/>
      <c r="AWU209" s="72"/>
      <c r="AWV209" s="72"/>
      <c r="AWW209" s="72"/>
      <c r="AWX209" s="72"/>
      <c r="AWY209" s="72"/>
      <c r="AWZ209" s="72"/>
      <c r="AXA209" s="72"/>
      <c r="AXB209" s="72"/>
      <c r="AXC209" s="72"/>
      <c r="AXD209" s="72"/>
      <c r="AXE209" s="72"/>
      <c r="AXF209" s="72"/>
      <c r="AXG209" s="72"/>
      <c r="AXH209" s="72"/>
      <c r="AXI209" s="72"/>
      <c r="AXJ209" s="72"/>
      <c r="AXK209" s="72"/>
      <c r="AXL209" s="72"/>
      <c r="AXM209" s="72"/>
      <c r="AXN209" s="72"/>
      <c r="AXO209" s="72"/>
      <c r="AXP209" s="72"/>
      <c r="AXQ209" s="72"/>
      <c r="AXR209" s="72"/>
      <c r="AXS209" s="72"/>
      <c r="AXT209" s="72"/>
      <c r="AXU209" s="72"/>
      <c r="AXV209" s="72"/>
      <c r="AXW209" s="72"/>
      <c r="AXX209" s="72"/>
      <c r="AXY209" s="72"/>
      <c r="AXZ209" s="72"/>
      <c r="AYA209" s="72"/>
      <c r="AYB209" s="72"/>
      <c r="AYC209" s="72"/>
      <c r="AYD209" s="72"/>
      <c r="AYE209" s="72"/>
      <c r="AYF209" s="72"/>
      <c r="AYG209" s="72"/>
      <c r="AYH209" s="72"/>
      <c r="AYI209" s="72"/>
      <c r="AYJ209" s="72"/>
      <c r="AYK209" s="72"/>
      <c r="AYL209" s="72"/>
      <c r="AYM209" s="72"/>
      <c r="AYN209" s="72"/>
      <c r="AYO209" s="72"/>
      <c r="AYP209" s="72"/>
      <c r="AYQ209" s="72"/>
      <c r="AYR209" s="72"/>
      <c r="AYS209" s="72"/>
      <c r="AYT209" s="72"/>
      <c r="AYU209" s="72"/>
      <c r="AYV209" s="72"/>
      <c r="AYW209" s="72"/>
      <c r="AYX209" s="72"/>
      <c r="AYY209" s="72"/>
      <c r="AYZ209" s="72"/>
      <c r="AZA209" s="72"/>
      <c r="AZB209" s="72"/>
      <c r="AZC209" s="72"/>
      <c r="AZD209" s="72"/>
      <c r="AZE209" s="72"/>
      <c r="AZF209" s="72"/>
      <c r="AZG209" s="72"/>
      <c r="AZH209" s="72"/>
      <c r="AZI209" s="72"/>
      <c r="AZJ209" s="72"/>
      <c r="AZK209" s="72"/>
      <c r="AZL209" s="72"/>
      <c r="AZM209" s="72"/>
      <c r="AZN209" s="72"/>
      <c r="AZO209" s="72"/>
      <c r="AZP209" s="72"/>
      <c r="AZQ209" s="72"/>
      <c r="AZR209" s="72"/>
      <c r="AZS209" s="72"/>
      <c r="AZT209" s="72"/>
      <c r="AZU209" s="72"/>
      <c r="AZV209" s="72"/>
      <c r="AZW209" s="72"/>
      <c r="AZX209" s="72"/>
      <c r="AZY209" s="72"/>
      <c r="AZZ209" s="72"/>
      <c r="BAA209" s="72"/>
      <c r="BAB209" s="72"/>
      <c r="BAC209" s="72"/>
      <c r="BAD209" s="72"/>
      <c r="BAE209" s="72"/>
      <c r="BAF209" s="72"/>
      <c r="BAG209" s="72"/>
      <c r="BAH209" s="72"/>
      <c r="BAI209" s="72"/>
      <c r="BAJ209" s="72"/>
      <c r="BAK209" s="72"/>
      <c r="BAL209" s="72"/>
      <c r="BAM209" s="72"/>
      <c r="BAN209" s="72"/>
      <c r="BAO209" s="72"/>
      <c r="BAP209" s="72"/>
      <c r="BAQ209" s="72"/>
      <c r="BAR209" s="72"/>
      <c r="BAS209" s="72"/>
      <c r="BAT209" s="72"/>
      <c r="BAU209" s="72"/>
      <c r="BAV209" s="72"/>
      <c r="BAW209" s="72"/>
      <c r="BAX209" s="72"/>
      <c r="BAY209" s="72"/>
      <c r="BAZ209" s="72"/>
      <c r="BBA209" s="72"/>
      <c r="BBB209" s="72"/>
      <c r="BBC209" s="72"/>
      <c r="BBD209" s="72"/>
      <c r="BBE209" s="72"/>
      <c r="BBF209" s="72"/>
      <c r="BBG209" s="72"/>
      <c r="BBH209" s="72"/>
      <c r="BBI209" s="72"/>
      <c r="BBJ209" s="72"/>
      <c r="BBK209" s="72"/>
      <c r="BBL209" s="72"/>
      <c r="BBM209" s="72"/>
      <c r="BBN209" s="72"/>
      <c r="BBO209" s="72"/>
      <c r="BBP209" s="72"/>
      <c r="BBQ209" s="72"/>
      <c r="BBR209" s="72"/>
      <c r="BBS209" s="72"/>
      <c r="BBT209" s="72"/>
      <c r="BBU209" s="72"/>
      <c r="BBV209" s="72"/>
      <c r="BBW209" s="72"/>
      <c r="BBX209" s="72"/>
      <c r="BBY209" s="72"/>
      <c r="BBZ209" s="72"/>
      <c r="BCA209" s="72"/>
      <c r="BCB209" s="72"/>
      <c r="BCC209" s="72"/>
      <c r="BCD209" s="72"/>
      <c r="BCE209" s="72"/>
      <c r="BCF209" s="72"/>
      <c r="BCG209" s="72"/>
      <c r="BCH209" s="72"/>
      <c r="BCI209" s="72"/>
      <c r="BCJ209" s="72"/>
      <c r="BCK209" s="72"/>
      <c r="BCL209" s="72"/>
      <c r="BCM209" s="72"/>
      <c r="BCN209" s="72"/>
      <c r="BCO209" s="72"/>
      <c r="BCP209" s="72"/>
      <c r="BCQ209" s="72"/>
      <c r="BCR209" s="72"/>
      <c r="BCS209" s="72"/>
      <c r="BCT209" s="72"/>
      <c r="BCU209" s="72"/>
      <c r="BCV209" s="72"/>
      <c r="BCW209" s="72"/>
      <c r="BCX209" s="72"/>
      <c r="BCY209" s="72"/>
      <c r="BCZ209" s="72"/>
      <c r="BDA209" s="72"/>
      <c r="BDB209" s="72"/>
      <c r="BDC209" s="72"/>
      <c r="BDD209" s="72"/>
      <c r="BDE209" s="72"/>
      <c r="BDF209" s="72"/>
      <c r="BDG209" s="72"/>
      <c r="BDH209" s="72"/>
      <c r="BDI209" s="72"/>
      <c r="BDJ209" s="72"/>
      <c r="BDK209" s="72"/>
      <c r="BDL209" s="72"/>
      <c r="BDM209" s="72"/>
      <c r="BDN209" s="72"/>
      <c r="BDO209" s="72"/>
      <c r="BDP209" s="72"/>
      <c r="BDQ209" s="72"/>
      <c r="BDR209" s="72"/>
      <c r="BDS209" s="72"/>
      <c r="BDT209" s="72"/>
      <c r="BDU209" s="72"/>
      <c r="BDV209" s="72"/>
      <c r="BDW209" s="72"/>
      <c r="BDX209" s="72"/>
      <c r="BDY209" s="72"/>
      <c r="BDZ209" s="72"/>
      <c r="BEA209" s="72"/>
      <c r="BEB209" s="72"/>
      <c r="BEC209" s="72"/>
      <c r="BED209" s="72"/>
      <c r="BEE209" s="72"/>
      <c r="BEF209" s="72"/>
      <c r="BEG209" s="72"/>
      <c r="BEH209" s="72"/>
      <c r="BEI209" s="72"/>
      <c r="BEJ209" s="72"/>
      <c r="BEK209" s="72"/>
      <c r="BEL209" s="72"/>
      <c r="BEM209" s="72"/>
      <c r="BEN209" s="72"/>
      <c r="BEO209" s="72"/>
      <c r="BEP209" s="72"/>
      <c r="BEQ209" s="72"/>
      <c r="BER209" s="72"/>
      <c r="BES209" s="72"/>
      <c r="BET209" s="72"/>
      <c r="BEU209" s="72"/>
      <c r="BEV209" s="72"/>
      <c r="BEW209" s="72"/>
      <c r="BEX209" s="72"/>
      <c r="BEY209" s="72"/>
      <c r="BEZ209" s="72"/>
      <c r="BFA209" s="72"/>
      <c r="BFB209" s="72"/>
      <c r="BFC209" s="72"/>
      <c r="BFD209" s="72"/>
      <c r="BFE209" s="72"/>
      <c r="BFF209" s="72"/>
      <c r="BFG209" s="72"/>
      <c r="BFH209" s="72"/>
      <c r="BFI209" s="72"/>
      <c r="BFJ209" s="72"/>
      <c r="BFK209" s="72"/>
      <c r="BFL209" s="72"/>
      <c r="BFM209" s="72"/>
      <c r="BFN209" s="72"/>
      <c r="BFO209" s="72"/>
      <c r="BFP209" s="72"/>
      <c r="BFQ209" s="72"/>
      <c r="BFR209" s="72"/>
      <c r="BFS209" s="72"/>
      <c r="BFT209" s="72"/>
      <c r="BFU209" s="72"/>
      <c r="BFV209" s="72"/>
      <c r="BFW209" s="72"/>
      <c r="BFX209" s="72"/>
      <c r="BFY209" s="72"/>
      <c r="BFZ209" s="72"/>
      <c r="BGA209" s="72"/>
      <c r="BGB209" s="72"/>
      <c r="BGC209" s="72"/>
      <c r="BGD209" s="72"/>
      <c r="BGE209" s="72"/>
      <c r="BGF209" s="72"/>
      <c r="BGG209" s="72"/>
      <c r="BGH209" s="72"/>
      <c r="BGI209" s="72"/>
      <c r="BGJ209" s="72"/>
      <c r="BGK209" s="72"/>
      <c r="BGL209" s="72"/>
      <c r="BGM209" s="72"/>
      <c r="BGN209" s="72"/>
      <c r="BGO209" s="72"/>
      <c r="BGP209" s="72"/>
      <c r="BGQ209" s="72"/>
      <c r="BGR209" s="72"/>
      <c r="BGS209" s="72"/>
      <c r="BGT209" s="72"/>
      <c r="BGU209" s="72"/>
      <c r="BGV209" s="72"/>
      <c r="BGW209" s="72"/>
      <c r="BGX209" s="72"/>
      <c r="BGY209" s="72"/>
      <c r="BGZ209" s="72"/>
      <c r="BHA209" s="72"/>
      <c r="BHB209" s="72"/>
      <c r="BHC209" s="72"/>
      <c r="BHD209" s="72"/>
      <c r="BHE209" s="72"/>
      <c r="BHF209" s="72"/>
      <c r="BHG209" s="72"/>
      <c r="BHH209" s="72"/>
      <c r="BHI209" s="72"/>
      <c r="BHJ209" s="72"/>
      <c r="BHK209" s="72"/>
      <c r="BHL209" s="72"/>
      <c r="BHM209" s="72"/>
      <c r="BHN209" s="72"/>
      <c r="BHO209" s="72"/>
      <c r="BHP209" s="72"/>
      <c r="BHQ209" s="72"/>
      <c r="BHR209" s="72"/>
      <c r="BHS209" s="72"/>
      <c r="BHT209" s="72"/>
      <c r="BHU209" s="72"/>
      <c r="BHV209" s="72"/>
      <c r="BHW209" s="72"/>
      <c r="BHX209" s="72"/>
      <c r="BHY209" s="72"/>
      <c r="BHZ209" s="72"/>
      <c r="BIA209" s="72"/>
      <c r="BIB209" s="72"/>
      <c r="BIC209" s="72"/>
      <c r="BID209" s="72"/>
      <c r="BIE209" s="72"/>
      <c r="BIF209" s="72"/>
      <c r="BIG209" s="72"/>
      <c r="BIH209" s="72"/>
      <c r="BII209" s="72"/>
      <c r="BIJ209" s="72"/>
      <c r="BIK209" s="72"/>
      <c r="BIL209" s="72"/>
      <c r="BIM209" s="72"/>
      <c r="BIN209" s="72"/>
      <c r="BIO209" s="72"/>
      <c r="BIP209" s="72"/>
      <c r="BIQ209" s="72"/>
      <c r="BIR209" s="72"/>
      <c r="BIS209" s="72"/>
      <c r="BIT209" s="72"/>
      <c r="BIU209" s="72"/>
      <c r="BIV209" s="72"/>
      <c r="BIW209" s="72"/>
      <c r="BIX209" s="72"/>
      <c r="BIY209" s="72"/>
      <c r="BIZ209" s="72"/>
    </row>
    <row r="210" spans="1:1612" ht="21.75" customHeight="1">
      <c r="A210" s="145" t="s">
        <v>121</v>
      </c>
      <c r="B210" s="145"/>
      <c r="C210" s="168" t="s">
        <v>169</v>
      </c>
      <c r="D210" s="141">
        <v>2016</v>
      </c>
      <c r="E210" s="141">
        <v>2018</v>
      </c>
      <c r="F210" s="27">
        <v>2016</v>
      </c>
      <c r="G210" s="28">
        <f>G213+G215+G217</f>
        <v>1532.4905800000001</v>
      </c>
      <c r="H210" s="28">
        <v>0</v>
      </c>
      <c r="I210" s="28">
        <v>139.852</v>
      </c>
      <c r="J210" s="28">
        <v>0</v>
      </c>
      <c r="K210" s="28">
        <v>1392.63858</v>
      </c>
      <c r="L210" s="56">
        <v>0</v>
      </c>
    </row>
    <row r="211" spans="1:1612" ht="23.1" customHeight="1">
      <c r="A211" s="145"/>
      <c r="B211" s="145"/>
      <c r="C211" s="168"/>
      <c r="D211" s="141"/>
      <c r="E211" s="141"/>
      <c r="F211" s="27">
        <v>2017</v>
      </c>
      <c r="G211" s="28">
        <f>SUM(H211:L211)</f>
        <v>5189.8520699999999</v>
      </c>
      <c r="H211" s="56">
        <f t="shared" ref="H211:J211" si="37">H218+H216</f>
        <v>0</v>
      </c>
      <c r="I211" s="56">
        <f t="shared" si="37"/>
        <v>5000</v>
      </c>
      <c r="J211" s="56">
        <f t="shared" si="37"/>
        <v>0</v>
      </c>
      <c r="K211" s="28">
        <f>K218+K216</f>
        <v>189.85207</v>
      </c>
      <c r="L211" s="56">
        <v>0</v>
      </c>
    </row>
    <row r="212" spans="1:1612" ht="22.35" customHeight="1">
      <c r="A212" s="145"/>
      <c r="B212" s="145"/>
      <c r="C212" s="168" t="s">
        <v>24</v>
      </c>
      <c r="D212" s="141"/>
      <c r="E212" s="141"/>
      <c r="F212" s="27">
        <v>2018</v>
      </c>
      <c r="G212" s="56">
        <f>SUM(H212:L212)</f>
        <v>0</v>
      </c>
      <c r="H212" s="28">
        <v>0</v>
      </c>
      <c r="I212" s="28">
        <v>0</v>
      </c>
      <c r="J212" s="28">
        <v>0</v>
      </c>
      <c r="K212" s="28">
        <v>0</v>
      </c>
      <c r="L212" s="56">
        <v>0</v>
      </c>
    </row>
    <row r="213" spans="1:1612" ht="23.85" customHeight="1">
      <c r="A213" s="112" t="s">
        <v>122</v>
      </c>
      <c r="B213" s="112"/>
      <c r="C213" s="108" t="s">
        <v>171</v>
      </c>
      <c r="D213" s="6">
        <v>2016</v>
      </c>
      <c r="E213" s="6">
        <v>2016</v>
      </c>
      <c r="F213" s="6">
        <v>2016</v>
      </c>
      <c r="G213" s="14">
        <v>199.72857999999999</v>
      </c>
      <c r="H213" s="14">
        <v>0</v>
      </c>
      <c r="I213" s="14">
        <v>0</v>
      </c>
      <c r="J213" s="14">
        <v>0</v>
      </c>
      <c r="K213" s="14">
        <v>199.72857999999999</v>
      </c>
      <c r="L213" s="51">
        <v>0</v>
      </c>
    </row>
    <row r="214" spans="1:1612" ht="24" customHeight="1">
      <c r="A214" s="112"/>
      <c r="B214" s="112"/>
      <c r="C214" s="113"/>
      <c r="D214" s="6">
        <v>2018</v>
      </c>
      <c r="E214" s="6">
        <v>2018</v>
      </c>
      <c r="F214" s="6">
        <v>2018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51">
        <v>0</v>
      </c>
    </row>
    <row r="215" spans="1:1612" ht="23.25" customHeight="1">
      <c r="A215" s="152" t="s">
        <v>123</v>
      </c>
      <c r="B215" s="153"/>
      <c r="C215" s="113"/>
      <c r="D215" s="110">
        <v>2016</v>
      </c>
      <c r="E215" s="110">
        <v>2017</v>
      </c>
      <c r="F215" s="6">
        <v>2016</v>
      </c>
      <c r="G215" s="14">
        <v>239.852</v>
      </c>
      <c r="H215" s="14">
        <v>0</v>
      </c>
      <c r="I215" s="14">
        <v>139.852</v>
      </c>
      <c r="J215" s="14">
        <v>0</v>
      </c>
      <c r="K215" s="14">
        <v>100</v>
      </c>
      <c r="L215" s="51">
        <v>0</v>
      </c>
    </row>
    <row r="216" spans="1:1612" s="37" customFormat="1" ht="21.75" customHeight="1">
      <c r="A216" s="154"/>
      <c r="B216" s="155"/>
      <c r="C216" s="113"/>
      <c r="D216" s="111"/>
      <c r="E216" s="111"/>
      <c r="F216" s="63">
        <v>2017</v>
      </c>
      <c r="G216" s="51">
        <f>SUM(H216:L216)</f>
        <v>189.85207</v>
      </c>
      <c r="H216" s="51">
        <v>0</v>
      </c>
      <c r="I216" s="51">
        <v>0</v>
      </c>
      <c r="J216" s="51">
        <v>0</v>
      </c>
      <c r="K216" s="51">
        <v>189.85207</v>
      </c>
      <c r="L216" s="51">
        <v>0</v>
      </c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  <c r="DV216" s="72"/>
      <c r="DW216" s="72"/>
      <c r="DX216" s="72"/>
      <c r="DY216" s="72"/>
      <c r="DZ216" s="72"/>
      <c r="EA216" s="72"/>
      <c r="EB216" s="72"/>
      <c r="EC216" s="72"/>
      <c r="ED216" s="72"/>
      <c r="EE216" s="72"/>
      <c r="EF216" s="72"/>
      <c r="EG216" s="72"/>
      <c r="EH216" s="72"/>
      <c r="EI216" s="72"/>
      <c r="EJ216" s="72"/>
      <c r="EK216" s="72"/>
      <c r="EL216" s="72"/>
      <c r="EM216" s="72"/>
      <c r="EN216" s="72"/>
      <c r="EO216" s="72"/>
      <c r="EP216" s="72"/>
      <c r="EQ216" s="72"/>
      <c r="ER216" s="72"/>
      <c r="ES216" s="72"/>
      <c r="ET216" s="72"/>
      <c r="EU216" s="72"/>
      <c r="EV216" s="72"/>
      <c r="EW216" s="72"/>
      <c r="EX216" s="72"/>
      <c r="EY216" s="72"/>
      <c r="EZ216" s="72"/>
      <c r="FA216" s="72"/>
      <c r="FB216" s="72"/>
      <c r="FC216" s="72"/>
      <c r="FD216" s="72"/>
      <c r="FE216" s="72"/>
      <c r="FF216" s="72"/>
      <c r="FG216" s="72"/>
      <c r="FH216" s="72"/>
      <c r="FI216" s="72"/>
      <c r="FJ216" s="72"/>
      <c r="FK216" s="72"/>
      <c r="FL216" s="72"/>
      <c r="FM216" s="72"/>
      <c r="FN216" s="72"/>
      <c r="FO216" s="72"/>
      <c r="FP216" s="72"/>
      <c r="FQ216" s="72"/>
      <c r="FR216" s="72"/>
      <c r="FS216" s="72"/>
      <c r="FT216" s="72"/>
      <c r="FU216" s="72"/>
      <c r="FV216" s="72"/>
      <c r="FW216" s="72"/>
      <c r="FX216" s="72"/>
      <c r="FY216" s="72"/>
      <c r="FZ216" s="72"/>
      <c r="GA216" s="72"/>
      <c r="GB216" s="72"/>
      <c r="GC216" s="72"/>
      <c r="GD216" s="72"/>
      <c r="GE216" s="72"/>
      <c r="GF216" s="72"/>
      <c r="GG216" s="72"/>
      <c r="GH216" s="72"/>
      <c r="GI216" s="72"/>
      <c r="GJ216" s="72"/>
      <c r="GK216" s="72"/>
      <c r="GL216" s="72"/>
      <c r="GM216" s="72"/>
      <c r="GN216" s="72"/>
      <c r="GO216" s="72"/>
      <c r="GP216" s="72"/>
      <c r="GQ216" s="72"/>
      <c r="GR216" s="72"/>
      <c r="GS216" s="72"/>
      <c r="GT216" s="72"/>
      <c r="GU216" s="72"/>
      <c r="GV216" s="72"/>
      <c r="GW216" s="72"/>
      <c r="GX216" s="72"/>
      <c r="GY216" s="72"/>
      <c r="GZ216" s="72"/>
      <c r="HA216" s="72"/>
      <c r="HB216" s="72"/>
      <c r="HC216" s="72"/>
      <c r="HD216" s="72"/>
      <c r="HE216" s="72"/>
      <c r="HF216" s="72"/>
      <c r="HG216" s="72"/>
      <c r="HH216" s="72"/>
      <c r="HI216" s="72"/>
      <c r="HJ216" s="72"/>
      <c r="HK216" s="72"/>
      <c r="HL216" s="72"/>
      <c r="HM216" s="72"/>
      <c r="HN216" s="72"/>
      <c r="HO216" s="72"/>
      <c r="HP216" s="72"/>
      <c r="HQ216" s="72"/>
      <c r="HR216" s="72"/>
      <c r="HS216" s="72"/>
      <c r="HT216" s="72"/>
      <c r="HU216" s="72"/>
      <c r="HV216" s="72"/>
      <c r="HW216" s="72"/>
      <c r="HX216" s="72"/>
      <c r="HY216" s="72"/>
      <c r="HZ216" s="72"/>
      <c r="IA216" s="72"/>
      <c r="IB216" s="72"/>
      <c r="IC216" s="72"/>
      <c r="ID216" s="72"/>
      <c r="IE216" s="72"/>
      <c r="IF216" s="72"/>
      <c r="IG216" s="72"/>
      <c r="IH216" s="72"/>
      <c r="II216" s="72"/>
      <c r="IJ216" s="72"/>
      <c r="IK216" s="72"/>
      <c r="IL216" s="72"/>
      <c r="IM216" s="72"/>
      <c r="IN216" s="72"/>
      <c r="IO216" s="72"/>
      <c r="IP216" s="72"/>
      <c r="IQ216" s="72"/>
      <c r="IR216" s="72"/>
      <c r="IS216" s="72"/>
      <c r="IT216" s="72"/>
      <c r="IU216" s="72"/>
      <c r="IV216" s="72"/>
      <c r="IW216" s="72"/>
      <c r="IX216" s="72"/>
      <c r="IY216" s="72"/>
      <c r="IZ216" s="72"/>
      <c r="JA216" s="72"/>
      <c r="JB216" s="72"/>
      <c r="JC216" s="72"/>
      <c r="JD216" s="72"/>
      <c r="JE216" s="72"/>
      <c r="JF216" s="72"/>
      <c r="JG216" s="72"/>
      <c r="JH216" s="72"/>
      <c r="JI216" s="72"/>
      <c r="JJ216" s="72"/>
      <c r="JK216" s="72"/>
      <c r="JL216" s="72"/>
      <c r="JM216" s="72"/>
      <c r="JN216" s="72"/>
      <c r="JO216" s="72"/>
      <c r="JP216" s="72"/>
      <c r="JQ216" s="72"/>
      <c r="JR216" s="72"/>
      <c r="JS216" s="72"/>
      <c r="JT216" s="72"/>
      <c r="JU216" s="72"/>
      <c r="JV216" s="72"/>
      <c r="JW216" s="72"/>
      <c r="JX216" s="72"/>
      <c r="JY216" s="72"/>
      <c r="JZ216" s="72"/>
      <c r="KA216" s="72"/>
      <c r="KB216" s="72"/>
      <c r="KC216" s="72"/>
      <c r="KD216" s="72"/>
      <c r="KE216" s="72"/>
      <c r="KF216" s="72"/>
      <c r="KG216" s="72"/>
      <c r="KH216" s="72"/>
      <c r="KI216" s="72"/>
      <c r="KJ216" s="72"/>
      <c r="KK216" s="72"/>
      <c r="KL216" s="72"/>
      <c r="KM216" s="72"/>
      <c r="KN216" s="72"/>
      <c r="KO216" s="72"/>
      <c r="KP216" s="72"/>
      <c r="KQ216" s="72"/>
      <c r="KR216" s="72"/>
      <c r="KS216" s="72"/>
      <c r="KT216" s="72"/>
      <c r="KU216" s="72"/>
      <c r="KV216" s="72"/>
      <c r="KW216" s="72"/>
      <c r="KX216" s="72"/>
      <c r="KY216" s="72"/>
      <c r="KZ216" s="72"/>
      <c r="LA216" s="72"/>
      <c r="LB216" s="72"/>
      <c r="LC216" s="72"/>
      <c r="LD216" s="72"/>
      <c r="LE216" s="72"/>
      <c r="LF216" s="72"/>
      <c r="LG216" s="72"/>
      <c r="LH216" s="72"/>
      <c r="LI216" s="72"/>
      <c r="LJ216" s="72"/>
      <c r="LK216" s="72"/>
      <c r="LL216" s="72"/>
      <c r="LM216" s="72"/>
      <c r="LN216" s="72"/>
      <c r="LO216" s="72"/>
      <c r="LP216" s="72"/>
      <c r="LQ216" s="72"/>
      <c r="LR216" s="72"/>
      <c r="LS216" s="72"/>
      <c r="LT216" s="72"/>
      <c r="LU216" s="72"/>
      <c r="LV216" s="72"/>
      <c r="LW216" s="72"/>
      <c r="LX216" s="72"/>
      <c r="LY216" s="72"/>
      <c r="LZ216" s="72"/>
      <c r="MA216" s="72"/>
      <c r="MB216" s="72"/>
      <c r="MC216" s="72"/>
      <c r="MD216" s="72"/>
      <c r="ME216" s="72"/>
      <c r="MF216" s="72"/>
      <c r="MG216" s="72"/>
      <c r="MH216" s="72"/>
      <c r="MI216" s="72"/>
      <c r="MJ216" s="72"/>
      <c r="MK216" s="72"/>
      <c r="ML216" s="72"/>
      <c r="MM216" s="72"/>
      <c r="MN216" s="72"/>
      <c r="MO216" s="72"/>
      <c r="MP216" s="72"/>
      <c r="MQ216" s="72"/>
      <c r="MR216" s="72"/>
      <c r="MS216" s="72"/>
      <c r="MT216" s="72"/>
      <c r="MU216" s="72"/>
      <c r="MV216" s="72"/>
      <c r="MW216" s="72"/>
      <c r="MX216" s="72"/>
      <c r="MY216" s="72"/>
      <c r="MZ216" s="72"/>
      <c r="NA216" s="72"/>
      <c r="NB216" s="72"/>
      <c r="NC216" s="72"/>
      <c r="ND216" s="72"/>
      <c r="NE216" s="72"/>
      <c r="NF216" s="72"/>
      <c r="NG216" s="72"/>
      <c r="NH216" s="72"/>
      <c r="NI216" s="72"/>
      <c r="NJ216" s="72"/>
      <c r="NK216" s="72"/>
      <c r="NL216" s="72"/>
      <c r="NM216" s="72"/>
      <c r="NN216" s="72"/>
      <c r="NO216" s="72"/>
      <c r="NP216" s="72"/>
      <c r="NQ216" s="72"/>
      <c r="NR216" s="72"/>
      <c r="NS216" s="72"/>
      <c r="NT216" s="72"/>
      <c r="NU216" s="72"/>
      <c r="NV216" s="72"/>
      <c r="NW216" s="72"/>
      <c r="NX216" s="72"/>
      <c r="NY216" s="72"/>
      <c r="NZ216" s="72"/>
      <c r="OA216" s="72"/>
      <c r="OB216" s="72"/>
      <c r="OC216" s="72"/>
      <c r="OD216" s="72"/>
      <c r="OE216" s="72"/>
      <c r="OF216" s="72"/>
      <c r="OG216" s="72"/>
      <c r="OH216" s="72"/>
      <c r="OI216" s="72"/>
      <c r="OJ216" s="72"/>
      <c r="OK216" s="72"/>
      <c r="OL216" s="72"/>
      <c r="OM216" s="72"/>
      <c r="ON216" s="72"/>
      <c r="OO216" s="72"/>
      <c r="OP216" s="72"/>
      <c r="OQ216" s="72"/>
      <c r="OR216" s="72"/>
      <c r="OS216" s="72"/>
      <c r="OT216" s="72"/>
      <c r="OU216" s="72"/>
      <c r="OV216" s="72"/>
      <c r="OW216" s="72"/>
      <c r="OX216" s="72"/>
      <c r="OY216" s="72"/>
      <c r="OZ216" s="72"/>
      <c r="PA216" s="72"/>
      <c r="PB216" s="72"/>
      <c r="PC216" s="72"/>
      <c r="PD216" s="72"/>
      <c r="PE216" s="72"/>
      <c r="PF216" s="72"/>
      <c r="PG216" s="72"/>
      <c r="PH216" s="72"/>
      <c r="PI216" s="72"/>
      <c r="PJ216" s="72"/>
      <c r="PK216" s="72"/>
      <c r="PL216" s="72"/>
      <c r="PM216" s="72"/>
      <c r="PN216" s="72"/>
      <c r="PO216" s="72"/>
      <c r="PP216" s="72"/>
      <c r="PQ216" s="72"/>
      <c r="PR216" s="72"/>
      <c r="PS216" s="72"/>
      <c r="PT216" s="72"/>
      <c r="PU216" s="72"/>
      <c r="PV216" s="72"/>
      <c r="PW216" s="72"/>
      <c r="PX216" s="72"/>
      <c r="PY216" s="72"/>
      <c r="PZ216" s="72"/>
      <c r="QA216" s="72"/>
      <c r="QB216" s="72"/>
      <c r="QC216" s="72"/>
      <c r="QD216" s="72"/>
      <c r="QE216" s="72"/>
      <c r="QF216" s="72"/>
      <c r="QG216" s="72"/>
      <c r="QH216" s="72"/>
      <c r="QI216" s="72"/>
      <c r="QJ216" s="72"/>
      <c r="QK216" s="72"/>
      <c r="QL216" s="72"/>
      <c r="QM216" s="72"/>
      <c r="QN216" s="72"/>
      <c r="QO216" s="72"/>
      <c r="QP216" s="72"/>
      <c r="QQ216" s="72"/>
      <c r="QR216" s="72"/>
      <c r="QS216" s="72"/>
      <c r="QT216" s="72"/>
      <c r="QU216" s="72"/>
      <c r="QV216" s="72"/>
      <c r="QW216" s="72"/>
      <c r="QX216" s="72"/>
      <c r="QY216" s="72"/>
      <c r="QZ216" s="72"/>
      <c r="RA216" s="72"/>
      <c r="RB216" s="72"/>
      <c r="RC216" s="72"/>
      <c r="RD216" s="72"/>
      <c r="RE216" s="72"/>
      <c r="RF216" s="72"/>
      <c r="RG216" s="72"/>
      <c r="RH216" s="72"/>
      <c r="RI216" s="72"/>
      <c r="RJ216" s="72"/>
      <c r="RK216" s="72"/>
      <c r="RL216" s="72"/>
      <c r="RM216" s="72"/>
      <c r="RN216" s="72"/>
      <c r="RO216" s="72"/>
      <c r="RP216" s="72"/>
      <c r="RQ216" s="72"/>
      <c r="RR216" s="72"/>
      <c r="RS216" s="72"/>
      <c r="RT216" s="72"/>
      <c r="RU216" s="72"/>
      <c r="RV216" s="72"/>
      <c r="RW216" s="72"/>
      <c r="RX216" s="72"/>
      <c r="RY216" s="72"/>
      <c r="RZ216" s="72"/>
      <c r="SA216" s="72"/>
      <c r="SB216" s="72"/>
      <c r="SC216" s="72"/>
      <c r="SD216" s="72"/>
      <c r="SE216" s="72"/>
      <c r="SF216" s="72"/>
      <c r="SG216" s="72"/>
      <c r="SH216" s="72"/>
      <c r="SI216" s="72"/>
      <c r="SJ216" s="72"/>
      <c r="SK216" s="72"/>
      <c r="SL216" s="72"/>
      <c r="SM216" s="72"/>
      <c r="SN216" s="72"/>
      <c r="SO216" s="72"/>
      <c r="SP216" s="72"/>
      <c r="SQ216" s="72"/>
      <c r="SR216" s="72"/>
      <c r="SS216" s="72"/>
      <c r="ST216" s="72"/>
      <c r="SU216" s="72"/>
      <c r="SV216" s="72"/>
      <c r="SW216" s="72"/>
      <c r="SX216" s="72"/>
      <c r="SY216" s="72"/>
      <c r="SZ216" s="72"/>
      <c r="TA216" s="72"/>
      <c r="TB216" s="72"/>
      <c r="TC216" s="72"/>
      <c r="TD216" s="72"/>
      <c r="TE216" s="72"/>
      <c r="TF216" s="72"/>
      <c r="TG216" s="72"/>
      <c r="TH216" s="72"/>
      <c r="TI216" s="72"/>
      <c r="TJ216" s="72"/>
      <c r="TK216" s="72"/>
      <c r="TL216" s="72"/>
      <c r="TM216" s="72"/>
      <c r="TN216" s="72"/>
      <c r="TO216" s="72"/>
      <c r="TP216" s="72"/>
      <c r="TQ216" s="72"/>
      <c r="TR216" s="72"/>
      <c r="TS216" s="72"/>
      <c r="TT216" s="72"/>
      <c r="TU216" s="72"/>
      <c r="TV216" s="72"/>
      <c r="TW216" s="72"/>
      <c r="TX216" s="72"/>
      <c r="TY216" s="72"/>
      <c r="TZ216" s="72"/>
      <c r="UA216" s="72"/>
      <c r="UB216" s="72"/>
      <c r="UC216" s="72"/>
      <c r="UD216" s="72"/>
      <c r="UE216" s="72"/>
      <c r="UF216" s="72"/>
      <c r="UG216" s="72"/>
      <c r="UH216" s="72"/>
      <c r="UI216" s="72"/>
      <c r="UJ216" s="72"/>
      <c r="UK216" s="72"/>
      <c r="UL216" s="72"/>
      <c r="UM216" s="72"/>
      <c r="UN216" s="72"/>
      <c r="UO216" s="72"/>
      <c r="UP216" s="72"/>
      <c r="UQ216" s="72"/>
      <c r="UR216" s="72"/>
      <c r="US216" s="72"/>
      <c r="UT216" s="72"/>
      <c r="UU216" s="72"/>
      <c r="UV216" s="72"/>
      <c r="UW216" s="72"/>
      <c r="UX216" s="72"/>
      <c r="UY216" s="72"/>
      <c r="UZ216" s="72"/>
      <c r="VA216" s="72"/>
      <c r="VB216" s="72"/>
      <c r="VC216" s="72"/>
      <c r="VD216" s="72"/>
      <c r="VE216" s="72"/>
      <c r="VF216" s="72"/>
      <c r="VG216" s="72"/>
      <c r="VH216" s="72"/>
      <c r="VI216" s="72"/>
      <c r="VJ216" s="72"/>
      <c r="VK216" s="72"/>
      <c r="VL216" s="72"/>
      <c r="VM216" s="72"/>
      <c r="VN216" s="72"/>
      <c r="VO216" s="72"/>
      <c r="VP216" s="72"/>
      <c r="VQ216" s="72"/>
      <c r="VR216" s="72"/>
      <c r="VS216" s="72"/>
      <c r="VT216" s="72"/>
      <c r="VU216" s="72"/>
      <c r="VV216" s="72"/>
      <c r="VW216" s="72"/>
      <c r="VX216" s="72"/>
      <c r="VY216" s="72"/>
      <c r="VZ216" s="72"/>
      <c r="WA216" s="72"/>
      <c r="WB216" s="72"/>
      <c r="WC216" s="72"/>
      <c r="WD216" s="72"/>
      <c r="WE216" s="72"/>
      <c r="WF216" s="72"/>
      <c r="WG216" s="72"/>
      <c r="WH216" s="72"/>
      <c r="WI216" s="72"/>
      <c r="WJ216" s="72"/>
      <c r="WK216" s="72"/>
      <c r="WL216" s="72"/>
      <c r="WM216" s="72"/>
      <c r="WN216" s="72"/>
      <c r="WO216" s="72"/>
      <c r="WP216" s="72"/>
      <c r="WQ216" s="72"/>
      <c r="WR216" s="72"/>
      <c r="WS216" s="72"/>
      <c r="WT216" s="72"/>
      <c r="WU216" s="72"/>
      <c r="WV216" s="72"/>
      <c r="WW216" s="72"/>
      <c r="WX216" s="72"/>
      <c r="WY216" s="72"/>
      <c r="WZ216" s="72"/>
      <c r="XA216" s="72"/>
      <c r="XB216" s="72"/>
      <c r="XC216" s="72"/>
      <c r="XD216" s="72"/>
      <c r="XE216" s="72"/>
      <c r="XF216" s="72"/>
      <c r="XG216" s="72"/>
      <c r="XH216" s="72"/>
      <c r="XI216" s="72"/>
      <c r="XJ216" s="72"/>
      <c r="XK216" s="72"/>
      <c r="XL216" s="72"/>
      <c r="XM216" s="72"/>
      <c r="XN216" s="72"/>
      <c r="XO216" s="72"/>
      <c r="XP216" s="72"/>
      <c r="XQ216" s="72"/>
      <c r="XR216" s="72"/>
      <c r="XS216" s="72"/>
      <c r="XT216" s="72"/>
      <c r="XU216" s="72"/>
      <c r="XV216" s="72"/>
      <c r="XW216" s="72"/>
      <c r="XX216" s="72"/>
      <c r="XY216" s="72"/>
      <c r="XZ216" s="72"/>
      <c r="YA216" s="72"/>
      <c r="YB216" s="72"/>
      <c r="YC216" s="72"/>
      <c r="YD216" s="72"/>
      <c r="YE216" s="72"/>
      <c r="YF216" s="72"/>
      <c r="YG216" s="72"/>
      <c r="YH216" s="72"/>
      <c r="YI216" s="72"/>
      <c r="YJ216" s="72"/>
      <c r="YK216" s="72"/>
      <c r="YL216" s="72"/>
      <c r="YM216" s="72"/>
      <c r="YN216" s="72"/>
      <c r="YO216" s="72"/>
      <c r="YP216" s="72"/>
      <c r="YQ216" s="72"/>
      <c r="YR216" s="72"/>
      <c r="YS216" s="72"/>
      <c r="YT216" s="72"/>
      <c r="YU216" s="72"/>
      <c r="YV216" s="72"/>
      <c r="YW216" s="72"/>
      <c r="YX216" s="72"/>
      <c r="YY216" s="72"/>
      <c r="YZ216" s="72"/>
      <c r="ZA216" s="72"/>
      <c r="ZB216" s="72"/>
      <c r="ZC216" s="72"/>
      <c r="ZD216" s="72"/>
      <c r="ZE216" s="72"/>
      <c r="ZF216" s="72"/>
      <c r="ZG216" s="72"/>
      <c r="ZH216" s="72"/>
      <c r="ZI216" s="72"/>
      <c r="ZJ216" s="72"/>
      <c r="ZK216" s="72"/>
      <c r="ZL216" s="72"/>
      <c r="ZM216" s="72"/>
      <c r="ZN216" s="72"/>
      <c r="ZO216" s="72"/>
      <c r="ZP216" s="72"/>
      <c r="ZQ216" s="72"/>
      <c r="ZR216" s="72"/>
      <c r="ZS216" s="72"/>
      <c r="ZT216" s="72"/>
      <c r="ZU216" s="72"/>
      <c r="ZV216" s="72"/>
      <c r="ZW216" s="72"/>
      <c r="ZX216" s="72"/>
      <c r="ZY216" s="72"/>
      <c r="ZZ216" s="72"/>
      <c r="AAA216" s="72"/>
      <c r="AAB216" s="72"/>
      <c r="AAC216" s="72"/>
      <c r="AAD216" s="72"/>
      <c r="AAE216" s="72"/>
      <c r="AAF216" s="72"/>
      <c r="AAG216" s="72"/>
      <c r="AAH216" s="72"/>
      <c r="AAI216" s="72"/>
      <c r="AAJ216" s="72"/>
      <c r="AAK216" s="72"/>
      <c r="AAL216" s="72"/>
      <c r="AAM216" s="72"/>
      <c r="AAN216" s="72"/>
      <c r="AAO216" s="72"/>
      <c r="AAP216" s="72"/>
      <c r="AAQ216" s="72"/>
      <c r="AAR216" s="72"/>
      <c r="AAS216" s="72"/>
      <c r="AAT216" s="72"/>
      <c r="AAU216" s="72"/>
      <c r="AAV216" s="72"/>
      <c r="AAW216" s="72"/>
      <c r="AAX216" s="72"/>
      <c r="AAY216" s="72"/>
      <c r="AAZ216" s="72"/>
      <c r="ABA216" s="72"/>
      <c r="ABB216" s="72"/>
      <c r="ABC216" s="72"/>
      <c r="ABD216" s="72"/>
      <c r="ABE216" s="72"/>
      <c r="ABF216" s="72"/>
      <c r="ABG216" s="72"/>
      <c r="ABH216" s="72"/>
      <c r="ABI216" s="72"/>
      <c r="ABJ216" s="72"/>
      <c r="ABK216" s="72"/>
      <c r="ABL216" s="72"/>
      <c r="ABM216" s="72"/>
      <c r="ABN216" s="72"/>
      <c r="ABO216" s="72"/>
      <c r="ABP216" s="72"/>
      <c r="ABQ216" s="72"/>
      <c r="ABR216" s="72"/>
      <c r="ABS216" s="72"/>
      <c r="ABT216" s="72"/>
      <c r="ABU216" s="72"/>
      <c r="ABV216" s="72"/>
      <c r="ABW216" s="72"/>
      <c r="ABX216" s="72"/>
      <c r="ABY216" s="72"/>
      <c r="ABZ216" s="72"/>
      <c r="ACA216" s="72"/>
      <c r="ACB216" s="72"/>
      <c r="ACC216" s="72"/>
      <c r="ACD216" s="72"/>
      <c r="ACE216" s="72"/>
      <c r="ACF216" s="72"/>
      <c r="ACG216" s="72"/>
      <c r="ACH216" s="72"/>
      <c r="ACI216" s="72"/>
      <c r="ACJ216" s="72"/>
      <c r="ACK216" s="72"/>
      <c r="ACL216" s="72"/>
      <c r="ACM216" s="72"/>
      <c r="ACN216" s="72"/>
      <c r="ACO216" s="72"/>
      <c r="ACP216" s="72"/>
      <c r="ACQ216" s="72"/>
      <c r="ACR216" s="72"/>
      <c r="ACS216" s="72"/>
      <c r="ACT216" s="72"/>
      <c r="ACU216" s="72"/>
      <c r="ACV216" s="72"/>
      <c r="ACW216" s="72"/>
      <c r="ACX216" s="72"/>
      <c r="ACY216" s="72"/>
      <c r="ACZ216" s="72"/>
      <c r="ADA216" s="72"/>
      <c r="ADB216" s="72"/>
      <c r="ADC216" s="72"/>
      <c r="ADD216" s="72"/>
      <c r="ADE216" s="72"/>
      <c r="ADF216" s="72"/>
      <c r="ADG216" s="72"/>
      <c r="ADH216" s="72"/>
      <c r="ADI216" s="72"/>
      <c r="ADJ216" s="72"/>
      <c r="ADK216" s="72"/>
      <c r="ADL216" s="72"/>
      <c r="ADM216" s="72"/>
      <c r="ADN216" s="72"/>
      <c r="ADO216" s="72"/>
      <c r="ADP216" s="72"/>
      <c r="ADQ216" s="72"/>
      <c r="ADR216" s="72"/>
      <c r="ADS216" s="72"/>
      <c r="ADT216" s="72"/>
      <c r="ADU216" s="72"/>
      <c r="ADV216" s="72"/>
      <c r="ADW216" s="72"/>
      <c r="ADX216" s="72"/>
      <c r="ADY216" s="72"/>
      <c r="ADZ216" s="72"/>
      <c r="AEA216" s="72"/>
      <c r="AEB216" s="72"/>
      <c r="AEC216" s="72"/>
      <c r="AED216" s="72"/>
      <c r="AEE216" s="72"/>
      <c r="AEF216" s="72"/>
      <c r="AEG216" s="72"/>
      <c r="AEH216" s="72"/>
      <c r="AEI216" s="72"/>
      <c r="AEJ216" s="72"/>
      <c r="AEK216" s="72"/>
      <c r="AEL216" s="72"/>
      <c r="AEM216" s="72"/>
      <c r="AEN216" s="72"/>
      <c r="AEO216" s="72"/>
      <c r="AEP216" s="72"/>
      <c r="AEQ216" s="72"/>
      <c r="AER216" s="72"/>
      <c r="AES216" s="72"/>
      <c r="AET216" s="72"/>
      <c r="AEU216" s="72"/>
      <c r="AEV216" s="72"/>
      <c r="AEW216" s="72"/>
      <c r="AEX216" s="72"/>
      <c r="AEY216" s="72"/>
      <c r="AEZ216" s="72"/>
      <c r="AFA216" s="72"/>
      <c r="AFB216" s="72"/>
      <c r="AFC216" s="72"/>
      <c r="AFD216" s="72"/>
      <c r="AFE216" s="72"/>
      <c r="AFF216" s="72"/>
      <c r="AFG216" s="72"/>
      <c r="AFH216" s="72"/>
      <c r="AFI216" s="72"/>
      <c r="AFJ216" s="72"/>
      <c r="AFK216" s="72"/>
      <c r="AFL216" s="72"/>
      <c r="AFM216" s="72"/>
      <c r="AFN216" s="72"/>
      <c r="AFO216" s="72"/>
      <c r="AFP216" s="72"/>
      <c r="AFQ216" s="72"/>
      <c r="AFR216" s="72"/>
      <c r="AFS216" s="72"/>
      <c r="AFT216" s="72"/>
      <c r="AFU216" s="72"/>
      <c r="AFV216" s="72"/>
      <c r="AFW216" s="72"/>
      <c r="AFX216" s="72"/>
      <c r="AFY216" s="72"/>
      <c r="AFZ216" s="72"/>
      <c r="AGA216" s="72"/>
      <c r="AGB216" s="72"/>
      <c r="AGC216" s="72"/>
      <c r="AGD216" s="72"/>
      <c r="AGE216" s="72"/>
      <c r="AGF216" s="72"/>
      <c r="AGG216" s="72"/>
      <c r="AGH216" s="72"/>
      <c r="AGI216" s="72"/>
      <c r="AGJ216" s="72"/>
      <c r="AGK216" s="72"/>
      <c r="AGL216" s="72"/>
      <c r="AGM216" s="72"/>
      <c r="AGN216" s="72"/>
      <c r="AGO216" s="72"/>
      <c r="AGP216" s="72"/>
      <c r="AGQ216" s="72"/>
      <c r="AGR216" s="72"/>
      <c r="AGS216" s="72"/>
      <c r="AGT216" s="72"/>
      <c r="AGU216" s="72"/>
      <c r="AGV216" s="72"/>
      <c r="AGW216" s="72"/>
      <c r="AGX216" s="72"/>
      <c r="AGY216" s="72"/>
      <c r="AGZ216" s="72"/>
      <c r="AHA216" s="72"/>
      <c r="AHB216" s="72"/>
      <c r="AHC216" s="72"/>
      <c r="AHD216" s="72"/>
      <c r="AHE216" s="72"/>
      <c r="AHF216" s="72"/>
      <c r="AHG216" s="72"/>
      <c r="AHH216" s="72"/>
      <c r="AHI216" s="72"/>
      <c r="AHJ216" s="72"/>
      <c r="AHK216" s="72"/>
      <c r="AHL216" s="72"/>
      <c r="AHM216" s="72"/>
      <c r="AHN216" s="72"/>
      <c r="AHO216" s="72"/>
      <c r="AHP216" s="72"/>
      <c r="AHQ216" s="72"/>
      <c r="AHR216" s="72"/>
      <c r="AHS216" s="72"/>
      <c r="AHT216" s="72"/>
      <c r="AHU216" s="72"/>
      <c r="AHV216" s="72"/>
      <c r="AHW216" s="72"/>
      <c r="AHX216" s="72"/>
      <c r="AHY216" s="72"/>
      <c r="AHZ216" s="72"/>
      <c r="AIA216" s="72"/>
      <c r="AIB216" s="72"/>
      <c r="AIC216" s="72"/>
      <c r="AID216" s="72"/>
      <c r="AIE216" s="72"/>
      <c r="AIF216" s="72"/>
      <c r="AIG216" s="72"/>
      <c r="AIH216" s="72"/>
      <c r="AII216" s="72"/>
      <c r="AIJ216" s="72"/>
      <c r="AIK216" s="72"/>
      <c r="AIL216" s="72"/>
      <c r="AIM216" s="72"/>
      <c r="AIN216" s="72"/>
      <c r="AIO216" s="72"/>
      <c r="AIP216" s="72"/>
      <c r="AIQ216" s="72"/>
      <c r="AIR216" s="72"/>
      <c r="AIS216" s="72"/>
      <c r="AIT216" s="72"/>
      <c r="AIU216" s="72"/>
      <c r="AIV216" s="72"/>
      <c r="AIW216" s="72"/>
      <c r="AIX216" s="72"/>
      <c r="AIY216" s="72"/>
      <c r="AIZ216" s="72"/>
      <c r="AJA216" s="72"/>
      <c r="AJB216" s="72"/>
      <c r="AJC216" s="72"/>
      <c r="AJD216" s="72"/>
      <c r="AJE216" s="72"/>
      <c r="AJF216" s="72"/>
      <c r="AJG216" s="72"/>
      <c r="AJH216" s="72"/>
      <c r="AJI216" s="72"/>
      <c r="AJJ216" s="72"/>
      <c r="AJK216" s="72"/>
      <c r="AJL216" s="72"/>
      <c r="AJM216" s="72"/>
      <c r="AJN216" s="72"/>
      <c r="AJO216" s="72"/>
      <c r="AJP216" s="72"/>
      <c r="AJQ216" s="72"/>
      <c r="AJR216" s="72"/>
      <c r="AJS216" s="72"/>
      <c r="AJT216" s="72"/>
      <c r="AJU216" s="72"/>
      <c r="AJV216" s="72"/>
      <c r="AJW216" s="72"/>
      <c r="AJX216" s="72"/>
      <c r="AJY216" s="72"/>
      <c r="AJZ216" s="72"/>
      <c r="AKA216" s="72"/>
      <c r="AKB216" s="72"/>
      <c r="AKC216" s="72"/>
      <c r="AKD216" s="72"/>
      <c r="AKE216" s="72"/>
      <c r="AKF216" s="72"/>
      <c r="AKG216" s="72"/>
      <c r="AKH216" s="72"/>
      <c r="AKI216" s="72"/>
      <c r="AKJ216" s="72"/>
      <c r="AKK216" s="72"/>
      <c r="AKL216" s="72"/>
      <c r="AKM216" s="72"/>
      <c r="AKN216" s="72"/>
      <c r="AKO216" s="72"/>
      <c r="AKP216" s="72"/>
      <c r="AKQ216" s="72"/>
      <c r="AKR216" s="72"/>
      <c r="AKS216" s="72"/>
      <c r="AKT216" s="72"/>
      <c r="AKU216" s="72"/>
      <c r="AKV216" s="72"/>
      <c r="AKW216" s="72"/>
      <c r="AKX216" s="72"/>
      <c r="AKY216" s="72"/>
      <c r="AKZ216" s="72"/>
      <c r="ALA216" s="72"/>
      <c r="ALB216" s="72"/>
      <c r="ALC216" s="72"/>
      <c r="ALD216" s="72"/>
      <c r="ALE216" s="72"/>
      <c r="ALF216" s="72"/>
      <c r="ALG216" s="72"/>
      <c r="ALH216" s="72"/>
      <c r="ALI216" s="72"/>
      <c r="ALJ216" s="72"/>
      <c r="ALK216" s="72"/>
      <c r="ALL216" s="72"/>
      <c r="ALM216" s="72"/>
      <c r="ALN216" s="72"/>
      <c r="ALO216" s="72"/>
      <c r="ALP216" s="72"/>
      <c r="ALQ216" s="72"/>
      <c r="ALR216" s="72"/>
      <c r="ALS216" s="72"/>
      <c r="ALT216" s="72"/>
      <c r="ALU216" s="72"/>
      <c r="ALV216" s="72"/>
      <c r="ALW216" s="72"/>
      <c r="ALX216" s="72"/>
      <c r="ALY216" s="72"/>
      <c r="ALZ216" s="72"/>
      <c r="AMA216" s="72"/>
      <c r="AMB216" s="72"/>
      <c r="AMC216" s="72"/>
      <c r="AMD216" s="72"/>
      <c r="AME216" s="72"/>
      <c r="AMF216" s="72"/>
      <c r="AMG216" s="72"/>
      <c r="AMH216" s="72"/>
      <c r="AMI216" s="72"/>
      <c r="AMJ216" s="72"/>
      <c r="AMK216" s="72"/>
      <c r="AML216" s="72"/>
      <c r="AMM216" s="72"/>
      <c r="AMN216" s="72"/>
      <c r="AMO216" s="72"/>
      <c r="AMP216" s="72"/>
      <c r="AMQ216" s="72"/>
      <c r="AMR216" s="72"/>
      <c r="AMS216" s="72"/>
      <c r="AMT216" s="72"/>
      <c r="AMU216" s="72"/>
      <c r="AMV216" s="72"/>
      <c r="AMW216" s="72"/>
      <c r="AMX216" s="72"/>
      <c r="AMY216" s="72"/>
      <c r="AMZ216" s="72"/>
      <c r="ANA216" s="72"/>
      <c r="ANB216" s="72"/>
      <c r="ANC216" s="72"/>
      <c r="AND216" s="72"/>
      <c r="ANE216" s="72"/>
      <c r="ANF216" s="72"/>
      <c r="ANG216" s="72"/>
      <c r="ANH216" s="72"/>
      <c r="ANI216" s="72"/>
      <c r="ANJ216" s="72"/>
      <c r="ANK216" s="72"/>
      <c r="ANL216" s="72"/>
      <c r="ANM216" s="72"/>
      <c r="ANN216" s="72"/>
      <c r="ANO216" s="72"/>
      <c r="ANP216" s="72"/>
      <c r="ANQ216" s="72"/>
      <c r="ANR216" s="72"/>
      <c r="ANS216" s="72"/>
      <c r="ANT216" s="72"/>
      <c r="ANU216" s="72"/>
      <c r="ANV216" s="72"/>
      <c r="ANW216" s="72"/>
      <c r="ANX216" s="72"/>
      <c r="ANY216" s="72"/>
      <c r="ANZ216" s="72"/>
      <c r="AOA216" s="72"/>
      <c r="AOB216" s="72"/>
      <c r="AOC216" s="72"/>
      <c r="AOD216" s="72"/>
      <c r="AOE216" s="72"/>
      <c r="AOF216" s="72"/>
      <c r="AOG216" s="72"/>
      <c r="AOH216" s="72"/>
      <c r="AOI216" s="72"/>
      <c r="AOJ216" s="72"/>
      <c r="AOK216" s="72"/>
      <c r="AOL216" s="72"/>
      <c r="AOM216" s="72"/>
      <c r="AON216" s="72"/>
      <c r="AOO216" s="72"/>
      <c r="AOP216" s="72"/>
      <c r="AOQ216" s="72"/>
      <c r="AOR216" s="72"/>
      <c r="AOS216" s="72"/>
      <c r="AOT216" s="72"/>
      <c r="AOU216" s="72"/>
      <c r="AOV216" s="72"/>
      <c r="AOW216" s="72"/>
      <c r="AOX216" s="72"/>
      <c r="AOY216" s="72"/>
      <c r="AOZ216" s="72"/>
      <c r="APA216" s="72"/>
      <c r="APB216" s="72"/>
      <c r="APC216" s="72"/>
      <c r="APD216" s="72"/>
      <c r="APE216" s="72"/>
      <c r="APF216" s="72"/>
      <c r="APG216" s="72"/>
      <c r="APH216" s="72"/>
      <c r="API216" s="72"/>
      <c r="APJ216" s="72"/>
      <c r="APK216" s="72"/>
      <c r="APL216" s="72"/>
      <c r="APM216" s="72"/>
      <c r="APN216" s="72"/>
      <c r="APO216" s="72"/>
      <c r="APP216" s="72"/>
      <c r="APQ216" s="72"/>
      <c r="APR216" s="72"/>
      <c r="APS216" s="72"/>
      <c r="APT216" s="72"/>
      <c r="APU216" s="72"/>
      <c r="APV216" s="72"/>
      <c r="APW216" s="72"/>
      <c r="APX216" s="72"/>
      <c r="APY216" s="72"/>
      <c r="APZ216" s="72"/>
      <c r="AQA216" s="72"/>
      <c r="AQB216" s="72"/>
      <c r="AQC216" s="72"/>
      <c r="AQD216" s="72"/>
      <c r="AQE216" s="72"/>
      <c r="AQF216" s="72"/>
      <c r="AQG216" s="72"/>
      <c r="AQH216" s="72"/>
      <c r="AQI216" s="72"/>
      <c r="AQJ216" s="72"/>
      <c r="AQK216" s="72"/>
      <c r="AQL216" s="72"/>
      <c r="AQM216" s="72"/>
      <c r="AQN216" s="72"/>
      <c r="AQO216" s="72"/>
      <c r="AQP216" s="72"/>
      <c r="AQQ216" s="72"/>
      <c r="AQR216" s="72"/>
      <c r="AQS216" s="72"/>
      <c r="AQT216" s="72"/>
      <c r="AQU216" s="72"/>
      <c r="AQV216" s="72"/>
      <c r="AQW216" s="72"/>
      <c r="AQX216" s="72"/>
      <c r="AQY216" s="72"/>
      <c r="AQZ216" s="72"/>
      <c r="ARA216" s="72"/>
      <c r="ARB216" s="72"/>
      <c r="ARC216" s="72"/>
      <c r="ARD216" s="72"/>
      <c r="ARE216" s="72"/>
      <c r="ARF216" s="72"/>
      <c r="ARG216" s="72"/>
      <c r="ARH216" s="72"/>
      <c r="ARI216" s="72"/>
      <c r="ARJ216" s="72"/>
      <c r="ARK216" s="72"/>
      <c r="ARL216" s="72"/>
      <c r="ARM216" s="72"/>
      <c r="ARN216" s="72"/>
      <c r="ARO216" s="72"/>
      <c r="ARP216" s="72"/>
      <c r="ARQ216" s="72"/>
      <c r="ARR216" s="72"/>
      <c r="ARS216" s="72"/>
      <c r="ART216" s="72"/>
      <c r="ARU216" s="72"/>
      <c r="ARV216" s="72"/>
      <c r="ARW216" s="72"/>
      <c r="ARX216" s="72"/>
      <c r="ARY216" s="72"/>
      <c r="ARZ216" s="72"/>
      <c r="ASA216" s="72"/>
      <c r="ASB216" s="72"/>
      <c r="ASC216" s="72"/>
      <c r="ASD216" s="72"/>
      <c r="ASE216" s="72"/>
      <c r="ASF216" s="72"/>
      <c r="ASG216" s="72"/>
      <c r="ASH216" s="72"/>
      <c r="ASI216" s="72"/>
      <c r="ASJ216" s="72"/>
      <c r="ASK216" s="72"/>
      <c r="ASL216" s="72"/>
      <c r="ASM216" s="72"/>
      <c r="ASN216" s="72"/>
      <c r="ASO216" s="72"/>
      <c r="ASP216" s="72"/>
      <c r="ASQ216" s="72"/>
      <c r="ASR216" s="72"/>
      <c r="ASS216" s="72"/>
      <c r="AST216" s="72"/>
      <c r="ASU216" s="72"/>
      <c r="ASV216" s="72"/>
      <c r="ASW216" s="72"/>
      <c r="ASX216" s="72"/>
      <c r="ASY216" s="72"/>
      <c r="ASZ216" s="72"/>
      <c r="ATA216" s="72"/>
      <c r="ATB216" s="72"/>
      <c r="ATC216" s="72"/>
      <c r="ATD216" s="72"/>
      <c r="ATE216" s="72"/>
      <c r="ATF216" s="72"/>
      <c r="ATG216" s="72"/>
      <c r="ATH216" s="72"/>
      <c r="ATI216" s="72"/>
      <c r="ATJ216" s="72"/>
      <c r="ATK216" s="72"/>
      <c r="ATL216" s="72"/>
      <c r="ATM216" s="72"/>
      <c r="ATN216" s="72"/>
      <c r="ATO216" s="72"/>
      <c r="ATP216" s="72"/>
      <c r="ATQ216" s="72"/>
      <c r="ATR216" s="72"/>
      <c r="ATS216" s="72"/>
      <c r="ATT216" s="72"/>
      <c r="ATU216" s="72"/>
      <c r="ATV216" s="72"/>
      <c r="ATW216" s="72"/>
      <c r="ATX216" s="72"/>
      <c r="ATY216" s="72"/>
      <c r="ATZ216" s="72"/>
      <c r="AUA216" s="72"/>
      <c r="AUB216" s="72"/>
      <c r="AUC216" s="72"/>
      <c r="AUD216" s="72"/>
      <c r="AUE216" s="72"/>
      <c r="AUF216" s="72"/>
      <c r="AUG216" s="72"/>
      <c r="AUH216" s="72"/>
      <c r="AUI216" s="72"/>
      <c r="AUJ216" s="72"/>
      <c r="AUK216" s="72"/>
      <c r="AUL216" s="72"/>
      <c r="AUM216" s="72"/>
      <c r="AUN216" s="72"/>
      <c r="AUO216" s="72"/>
      <c r="AUP216" s="72"/>
      <c r="AUQ216" s="72"/>
      <c r="AUR216" s="72"/>
      <c r="AUS216" s="72"/>
      <c r="AUT216" s="72"/>
      <c r="AUU216" s="72"/>
      <c r="AUV216" s="72"/>
      <c r="AUW216" s="72"/>
      <c r="AUX216" s="72"/>
      <c r="AUY216" s="72"/>
      <c r="AUZ216" s="72"/>
      <c r="AVA216" s="72"/>
      <c r="AVB216" s="72"/>
      <c r="AVC216" s="72"/>
      <c r="AVD216" s="72"/>
      <c r="AVE216" s="72"/>
      <c r="AVF216" s="72"/>
      <c r="AVG216" s="72"/>
      <c r="AVH216" s="72"/>
      <c r="AVI216" s="72"/>
      <c r="AVJ216" s="72"/>
      <c r="AVK216" s="72"/>
      <c r="AVL216" s="72"/>
      <c r="AVM216" s="72"/>
      <c r="AVN216" s="72"/>
      <c r="AVO216" s="72"/>
      <c r="AVP216" s="72"/>
      <c r="AVQ216" s="72"/>
      <c r="AVR216" s="72"/>
      <c r="AVS216" s="72"/>
      <c r="AVT216" s="72"/>
      <c r="AVU216" s="72"/>
      <c r="AVV216" s="72"/>
      <c r="AVW216" s="72"/>
      <c r="AVX216" s="72"/>
      <c r="AVY216" s="72"/>
      <c r="AVZ216" s="72"/>
      <c r="AWA216" s="72"/>
      <c r="AWB216" s="72"/>
      <c r="AWC216" s="72"/>
      <c r="AWD216" s="72"/>
      <c r="AWE216" s="72"/>
      <c r="AWF216" s="72"/>
      <c r="AWG216" s="72"/>
      <c r="AWH216" s="72"/>
      <c r="AWI216" s="72"/>
      <c r="AWJ216" s="72"/>
      <c r="AWK216" s="72"/>
      <c r="AWL216" s="72"/>
      <c r="AWM216" s="72"/>
      <c r="AWN216" s="72"/>
      <c r="AWO216" s="72"/>
      <c r="AWP216" s="72"/>
      <c r="AWQ216" s="72"/>
      <c r="AWR216" s="72"/>
      <c r="AWS216" s="72"/>
      <c r="AWT216" s="72"/>
      <c r="AWU216" s="72"/>
      <c r="AWV216" s="72"/>
      <c r="AWW216" s="72"/>
      <c r="AWX216" s="72"/>
      <c r="AWY216" s="72"/>
      <c r="AWZ216" s="72"/>
      <c r="AXA216" s="72"/>
      <c r="AXB216" s="72"/>
      <c r="AXC216" s="72"/>
      <c r="AXD216" s="72"/>
      <c r="AXE216" s="72"/>
      <c r="AXF216" s="72"/>
      <c r="AXG216" s="72"/>
      <c r="AXH216" s="72"/>
      <c r="AXI216" s="72"/>
      <c r="AXJ216" s="72"/>
      <c r="AXK216" s="72"/>
      <c r="AXL216" s="72"/>
      <c r="AXM216" s="72"/>
      <c r="AXN216" s="72"/>
      <c r="AXO216" s="72"/>
      <c r="AXP216" s="72"/>
      <c r="AXQ216" s="72"/>
      <c r="AXR216" s="72"/>
      <c r="AXS216" s="72"/>
      <c r="AXT216" s="72"/>
      <c r="AXU216" s="72"/>
      <c r="AXV216" s="72"/>
      <c r="AXW216" s="72"/>
      <c r="AXX216" s="72"/>
      <c r="AXY216" s="72"/>
      <c r="AXZ216" s="72"/>
      <c r="AYA216" s="72"/>
      <c r="AYB216" s="72"/>
      <c r="AYC216" s="72"/>
      <c r="AYD216" s="72"/>
      <c r="AYE216" s="72"/>
      <c r="AYF216" s="72"/>
      <c r="AYG216" s="72"/>
      <c r="AYH216" s="72"/>
      <c r="AYI216" s="72"/>
      <c r="AYJ216" s="72"/>
      <c r="AYK216" s="72"/>
      <c r="AYL216" s="72"/>
      <c r="AYM216" s="72"/>
      <c r="AYN216" s="72"/>
      <c r="AYO216" s="72"/>
      <c r="AYP216" s="72"/>
      <c r="AYQ216" s="72"/>
      <c r="AYR216" s="72"/>
      <c r="AYS216" s="72"/>
      <c r="AYT216" s="72"/>
      <c r="AYU216" s="72"/>
      <c r="AYV216" s="72"/>
      <c r="AYW216" s="72"/>
      <c r="AYX216" s="72"/>
      <c r="AYY216" s="72"/>
      <c r="AYZ216" s="72"/>
      <c r="AZA216" s="72"/>
      <c r="AZB216" s="72"/>
      <c r="AZC216" s="72"/>
      <c r="AZD216" s="72"/>
      <c r="AZE216" s="72"/>
      <c r="AZF216" s="72"/>
      <c r="AZG216" s="72"/>
      <c r="AZH216" s="72"/>
      <c r="AZI216" s="72"/>
      <c r="AZJ216" s="72"/>
      <c r="AZK216" s="72"/>
      <c r="AZL216" s="72"/>
      <c r="AZM216" s="72"/>
      <c r="AZN216" s="72"/>
      <c r="AZO216" s="72"/>
      <c r="AZP216" s="72"/>
      <c r="AZQ216" s="72"/>
      <c r="AZR216" s="72"/>
      <c r="AZS216" s="72"/>
      <c r="AZT216" s="72"/>
      <c r="AZU216" s="72"/>
      <c r="AZV216" s="72"/>
      <c r="AZW216" s="72"/>
      <c r="AZX216" s="72"/>
      <c r="AZY216" s="72"/>
      <c r="AZZ216" s="72"/>
      <c r="BAA216" s="72"/>
      <c r="BAB216" s="72"/>
      <c r="BAC216" s="72"/>
      <c r="BAD216" s="72"/>
      <c r="BAE216" s="72"/>
      <c r="BAF216" s="72"/>
      <c r="BAG216" s="72"/>
      <c r="BAH216" s="72"/>
      <c r="BAI216" s="72"/>
      <c r="BAJ216" s="72"/>
      <c r="BAK216" s="72"/>
      <c r="BAL216" s="72"/>
      <c r="BAM216" s="72"/>
      <c r="BAN216" s="72"/>
      <c r="BAO216" s="72"/>
      <c r="BAP216" s="72"/>
      <c r="BAQ216" s="72"/>
      <c r="BAR216" s="72"/>
      <c r="BAS216" s="72"/>
      <c r="BAT216" s="72"/>
      <c r="BAU216" s="72"/>
      <c r="BAV216" s="72"/>
      <c r="BAW216" s="72"/>
      <c r="BAX216" s="72"/>
      <c r="BAY216" s="72"/>
      <c r="BAZ216" s="72"/>
      <c r="BBA216" s="72"/>
      <c r="BBB216" s="72"/>
      <c r="BBC216" s="72"/>
      <c r="BBD216" s="72"/>
      <c r="BBE216" s="72"/>
      <c r="BBF216" s="72"/>
      <c r="BBG216" s="72"/>
      <c r="BBH216" s="72"/>
      <c r="BBI216" s="72"/>
      <c r="BBJ216" s="72"/>
      <c r="BBK216" s="72"/>
      <c r="BBL216" s="72"/>
      <c r="BBM216" s="72"/>
      <c r="BBN216" s="72"/>
      <c r="BBO216" s="72"/>
      <c r="BBP216" s="72"/>
      <c r="BBQ216" s="72"/>
      <c r="BBR216" s="72"/>
      <c r="BBS216" s="72"/>
      <c r="BBT216" s="72"/>
      <c r="BBU216" s="72"/>
      <c r="BBV216" s="72"/>
      <c r="BBW216" s="72"/>
      <c r="BBX216" s="72"/>
      <c r="BBY216" s="72"/>
      <c r="BBZ216" s="72"/>
      <c r="BCA216" s="72"/>
      <c r="BCB216" s="72"/>
      <c r="BCC216" s="72"/>
      <c r="BCD216" s="72"/>
      <c r="BCE216" s="72"/>
      <c r="BCF216" s="72"/>
      <c r="BCG216" s="72"/>
      <c r="BCH216" s="72"/>
      <c r="BCI216" s="72"/>
      <c r="BCJ216" s="72"/>
      <c r="BCK216" s="72"/>
      <c r="BCL216" s="72"/>
      <c r="BCM216" s="72"/>
      <c r="BCN216" s="72"/>
      <c r="BCO216" s="72"/>
      <c r="BCP216" s="72"/>
      <c r="BCQ216" s="72"/>
      <c r="BCR216" s="72"/>
      <c r="BCS216" s="72"/>
      <c r="BCT216" s="72"/>
      <c r="BCU216" s="72"/>
      <c r="BCV216" s="72"/>
      <c r="BCW216" s="72"/>
      <c r="BCX216" s="72"/>
      <c r="BCY216" s="72"/>
      <c r="BCZ216" s="72"/>
      <c r="BDA216" s="72"/>
      <c r="BDB216" s="72"/>
      <c r="BDC216" s="72"/>
      <c r="BDD216" s="72"/>
      <c r="BDE216" s="72"/>
      <c r="BDF216" s="72"/>
      <c r="BDG216" s="72"/>
      <c r="BDH216" s="72"/>
      <c r="BDI216" s="72"/>
      <c r="BDJ216" s="72"/>
      <c r="BDK216" s="72"/>
      <c r="BDL216" s="72"/>
      <c r="BDM216" s="72"/>
      <c r="BDN216" s="72"/>
      <c r="BDO216" s="72"/>
      <c r="BDP216" s="72"/>
      <c r="BDQ216" s="72"/>
      <c r="BDR216" s="72"/>
      <c r="BDS216" s="72"/>
      <c r="BDT216" s="72"/>
      <c r="BDU216" s="72"/>
      <c r="BDV216" s="72"/>
      <c r="BDW216" s="72"/>
      <c r="BDX216" s="72"/>
      <c r="BDY216" s="72"/>
      <c r="BDZ216" s="72"/>
      <c r="BEA216" s="72"/>
      <c r="BEB216" s="72"/>
      <c r="BEC216" s="72"/>
      <c r="BED216" s="72"/>
      <c r="BEE216" s="72"/>
      <c r="BEF216" s="72"/>
      <c r="BEG216" s="72"/>
      <c r="BEH216" s="72"/>
      <c r="BEI216" s="72"/>
      <c r="BEJ216" s="72"/>
      <c r="BEK216" s="72"/>
      <c r="BEL216" s="72"/>
      <c r="BEM216" s="72"/>
      <c r="BEN216" s="72"/>
      <c r="BEO216" s="72"/>
      <c r="BEP216" s="72"/>
      <c r="BEQ216" s="72"/>
      <c r="BER216" s="72"/>
      <c r="BES216" s="72"/>
      <c r="BET216" s="72"/>
      <c r="BEU216" s="72"/>
      <c r="BEV216" s="72"/>
      <c r="BEW216" s="72"/>
      <c r="BEX216" s="72"/>
      <c r="BEY216" s="72"/>
      <c r="BEZ216" s="72"/>
      <c r="BFA216" s="72"/>
      <c r="BFB216" s="72"/>
      <c r="BFC216" s="72"/>
      <c r="BFD216" s="72"/>
      <c r="BFE216" s="72"/>
      <c r="BFF216" s="72"/>
      <c r="BFG216" s="72"/>
      <c r="BFH216" s="72"/>
      <c r="BFI216" s="72"/>
      <c r="BFJ216" s="72"/>
      <c r="BFK216" s="72"/>
      <c r="BFL216" s="72"/>
      <c r="BFM216" s="72"/>
      <c r="BFN216" s="72"/>
      <c r="BFO216" s="72"/>
      <c r="BFP216" s="72"/>
      <c r="BFQ216" s="72"/>
      <c r="BFR216" s="72"/>
      <c r="BFS216" s="72"/>
      <c r="BFT216" s="72"/>
      <c r="BFU216" s="72"/>
      <c r="BFV216" s="72"/>
      <c r="BFW216" s="72"/>
      <c r="BFX216" s="72"/>
      <c r="BFY216" s="72"/>
      <c r="BFZ216" s="72"/>
      <c r="BGA216" s="72"/>
      <c r="BGB216" s="72"/>
      <c r="BGC216" s="72"/>
      <c r="BGD216" s="72"/>
      <c r="BGE216" s="72"/>
      <c r="BGF216" s="72"/>
      <c r="BGG216" s="72"/>
      <c r="BGH216" s="72"/>
      <c r="BGI216" s="72"/>
      <c r="BGJ216" s="72"/>
      <c r="BGK216" s="72"/>
      <c r="BGL216" s="72"/>
      <c r="BGM216" s="72"/>
      <c r="BGN216" s="72"/>
      <c r="BGO216" s="72"/>
      <c r="BGP216" s="72"/>
      <c r="BGQ216" s="72"/>
      <c r="BGR216" s="72"/>
      <c r="BGS216" s="72"/>
      <c r="BGT216" s="72"/>
      <c r="BGU216" s="72"/>
      <c r="BGV216" s="72"/>
      <c r="BGW216" s="72"/>
      <c r="BGX216" s="72"/>
      <c r="BGY216" s="72"/>
      <c r="BGZ216" s="72"/>
      <c r="BHA216" s="72"/>
      <c r="BHB216" s="72"/>
      <c r="BHC216" s="72"/>
      <c r="BHD216" s="72"/>
      <c r="BHE216" s="72"/>
      <c r="BHF216" s="72"/>
      <c r="BHG216" s="72"/>
      <c r="BHH216" s="72"/>
      <c r="BHI216" s="72"/>
      <c r="BHJ216" s="72"/>
      <c r="BHK216" s="72"/>
      <c r="BHL216" s="72"/>
      <c r="BHM216" s="72"/>
      <c r="BHN216" s="72"/>
      <c r="BHO216" s="72"/>
      <c r="BHP216" s="72"/>
      <c r="BHQ216" s="72"/>
      <c r="BHR216" s="72"/>
      <c r="BHS216" s="72"/>
      <c r="BHT216" s="72"/>
      <c r="BHU216" s="72"/>
      <c r="BHV216" s="72"/>
      <c r="BHW216" s="72"/>
      <c r="BHX216" s="72"/>
      <c r="BHY216" s="72"/>
      <c r="BHZ216" s="72"/>
      <c r="BIA216" s="72"/>
      <c r="BIB216" s="72"/>
      <c r="BIC216" s="72"/>
      <c r="BID216" s="72"/>
      <c r="BIE216" s="72"/>
      <c r="BIF216" s="72"/>
      <c r="BIG216" s="72"/>
      <c r="BIH216" s="72"/>
      <c r="BII216" s="72"/>
      <c r="BIJ216" s="72"/>
      <c r="BIK216" s="72"/>
      <c r="BIL216" s="72"/>
      <c r="BIM216" s="72"/>
      <c r="BIN216" s="72"/>
      <c r="BIO216" s="72"/>
      <c r="BIP216" s="72"/>
      <c r="BIQ216" s="72"/>
      <c r="BIR216" s="72"/>
      <c r="BIS216" s="72"/>
      <c r="BIT216" s="72"/>
      <c r="BIU216" s="72"/>
      <c r="BIV216" s="72"/>
      <c r="BIW216" s="72"/>
      <c r="BIX216" s="72"/>
      <c r="BIY216" s="72"/>
      <c r="BIZ216" s="72"/>
    </row>
    <row r="217" spans="1:1612" ht="19.350000000000001" customHeight="1">
      <c r="A217" s="112" t="s">
        <v>124</v>
      </c>
      <c r="B217" s="112"/>
      <c r="C217" s="102" t="s">
        <v>168</v>
      </c>
      <c r="D217" s="103">
        <v>2016</v>
      </c>
      <c r="E217" s="103">
        <v>2017</v>
      </c>
      <c r="F217" s="6">
        <v>2016</v>
      </c>
      <c r="G217" s="51">
        <f t="shared" ref="G217" si="38">SUM(H217:L217)</f>
        <v>1092.9100000000001</v>
      </c>
      <c r="H217" s="14">
        <v>0</v>
      </c>
      <c r="I217" s="14">
        <v>0</v>
      </c>
      <c r="J217" s="14">
        <v>0</v>
      </c>
      <c r="K217" s="14">
        <v>1092.9100000000001</v>
      </c>
      <c r="L217" s="51">
        <v>0</v>
      </c>
    </row>
    <row r="218" spans="1:1612" ht="37.5" customHeight="1">
      <c r="A218" s="112"/>
      <c r="B218" s="112"/>
      <c r="C218" s="102"/>
      <c r="D218" s="103"/>
      <c r="E218" s="103"/>
      <c r="F218" s="6">
        <v>2017</v>
      </c>
      <c r="G218" s="14">
        <f>SUM(H218:L218)</f>
        <v>5000</v>
      </c>
      <c r="H218" s="14">
        <v>0</v>
      </c>
      <c r="I218" s="14">
        <v>5000</v>
      </c>
      <c r="J218" s="14">
        <v>0</v>
      </c>
      <c r="K218" s="14">
        <v>0</v>
      </c>
      <c r="L218" s="51">
        <v>0</v>
      </c>
    </row>
    <row r="219" spans="1:1612" ht="23.85" customHeight="1">
      <c r="A219" s="145" t="s">
        <v>125</v>
      </c>
      <c r="B219" s="145"/>
      <c r="C219" s="168" t="s">
        <v>169</v>
      </c>
      <c r="D219" s="141">
        <v>2017</v>
      </c>
      <c r="E219" s="141">
        <v>2018</v>
      </c>
      <c r="F219" s="27">
        <v>2017</v>
      </c>
      <c r="G219" s="56">
        <f>SUM(H219:L219)</f>
        <v>250</v>
      </c>
      <c r="H219" s="28">
        <v>0</v>
      </c>
      <c r="I219" s="28">
        <v>0</v>
      </c>
      <c r="J219" s="28">
        <v>0</v>
      </c>
      <c r="K219" s="56">
        <v>250</v>
      </c>
      <c r="L219" s="56">
        <v>0</v>
      </c>
    </row>
    <row r="220" spans="1:1612" ht="27.6" customHeight="1">
      <c r="A220" s="145"/>
      <c r="B220" s="145"/>
      <c r="C220" s="168"/>
      <c r="D220" s="141"/>
      <c r="E220" s="141"/>
      <c r="F220" s="27">
        <v>2018</v>
      </c>
      <c r="G220" s="56">
        <v>3615</v>
      </c>
      <c r="H220" s="28">
        <v>0</v>
      </c>
      <c r="I220" s="28">
        <v>0</v>
      </c>
      <c r="J220" s="28">
        <v>0</v>
      </c>
      <c r="K220" s="56">
        <v>3615</v>
      </c>
      <c r="L220" s="56">
        <v>0</v>
      </c>
    </row>
    <row r="221" spans="1:1612" ht="60.4" hidden="1" customHeight="1">
      <c r="A221" s="112" t="s">
        <v>39</v>
      </c>
      <c r="B221" s="112"/>
      <c r="C221" s="5" t="s">
        <v>24</v>
      </c>
      <c r="D221" s="6">
        <v>2017</v>
      </c>
      <c r="E221" s="6">
        <v>2017</v>
      </c>
      <c r="F221" s="6">
        <v>2017</v>
      </c>
      <c r="G221" s="14">
        <v>6000</v>
      </c>
      <c r="H221" s="14">
        <v>0</v>
      </c>
      <c r="I221" s="14">
        <v>5220</v>
      </c>
      <c r="J221" s="14">
        <v>0</v>
      </c>
      <c r="K221" s="14">
        <v>780</v>
      </c>
      <c r="L221" s="51">
        <v>0</v>
      </c>
    </row>
    <row r="222" spans="1:1612" ht="36.6" customHeight="1">
      <c r="A222" s="104" t="s">
        <v>126</v>
      </c>
      <c r="B222" s="105"/>
      <c r="C222" s="108" t="s">
        <v>169</v>
      </c>
      <c r="D222" s="158">
        <v>2016</v>
      </c>
      <c r="E222" s="158">
        <v>2018</v>
      </c>
      <c r="F222" s="27">
        <v>2016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56">
        <v>0</v>
      </c>
    </row>
    <row r="223" spans="1:1612" ht="39" customHeight="1">
      <c r="A223" s="156"/>
      <c r="B223" s="157"/>
      <c r="C223" s="113"/>
      <c r="D223" s="159"/>
      <c r="E223" s="159"/>
      <c r="F223" s="27">
        <v>2017</v>
      </c>
      <c r="G223" s="56">
        <v>0</v>
      </c>
      <c r="H223" s="28">
        <v>0</v>
      </c>
      <c r="I223" s="28">
        <v>0</v>
      </c>
      <c r="J223" s="28">
        <v>0</v>
      </c>
      <c r="K223" s="28">
        <v>0</v>
      </c>
      <c r="L223" s="56">
        <v>0</v>
      </c>
    </row>
    <row r="224" spans="1:1612" s="37" customFormat="1" ht="39" customHeight="1">
      <c r="A224" s="106"/>
      <c r="B224" s="107"/>
      <c r="C224" s="109"/>
      <c r="D224" s="109"/>
      <c r="E224" s="109"/>
      <c r="F224" s="88">
        <v>2018</v>
      </c>
      <c r="G224" s="85">
        <v>100.46</v>
      </c>
      <c r="H224" s="85">
        <v>0</v>
      </c>
      <c r="I224" s="85">
        <v>0</v>
      </c>
      <c r="J224" s="85">
        <v>0</v>
      </c>
      <c r="K224" s="85">
        <v>100.46</v>
      </c>
      <c r="L224" s="85">
        <v>0</v>
      </c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/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/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2"/>
      <c r="EY224" s="72"/>
      <c r="EZ224" s="72"/>
      <c r="FA224" s="72"/>
      <c r="FB224" s="72"/>
      <c r="FC224" s="72"/>
      <c r="FD224" s="72"/>
      <c r="FE224" s="72"/>
      <c r="FF224" s="72"/>
      <c r="FG224" s="72"/>
      <c r="FH224" s="72"/>
      <c r="FI224" s="72"/>
      <c r="FJ224" s="72"/>
      <c r="FK224" s="72"/>
      <c r="FL224" s="72"/>
      <c r="FM224" s="72"/>
      <c r="FN224" s="72"/>
      <c r="FO224" s="72"/>
      <c r="FP224" s="72"/>
      <c r="FQ224" s="72"/>
      <c r="FR224" s="72"/>
      <c r="FS224" s="72"/>
      <c r="FT224" s="72"/>
      <c r="FU224" s="72"/>
      <c r="FV224" s="72"/>
      <c r="FW224" s="72"/>
      <c r="FX224" s="72"/>
      <c r="FY224" s="72"/>
      <c r="FZ224" s="72"/>
      <c r="GA224" s="72"/>
      <c r="GB224" s="72"/>
      <c r="GC224" s="72"/>
      <c r="GD224" s="72"/>
      <c r="GE224" s="72"/>
      <c r="GF224" s="72"/>
      <c r="GG224" s="72"/>
      <c r="GH224" s="72"/>
      <c r="GI224" s="72"/>
      <c r="GJ224" s="72"/>
      <c r="GK224" s="72"/>
      <c r="GL224" s="72"/>
      <c r="GM224" s="72"/>
      <c r="GN224" s="72"/>
      <c r="GO224" s="72"/>
      <c r="GP224" s="72"/>
      <c r="GQ224" s="72"/>
      <c r="GR224" s="72"/>
      <c r="GS224" s="72"/>
      <c r="GT224" s="72"/>
      <c r="GU224" s="72"/>
      <c r="GV224" s="72"/>
      <c r="GW224" s="72"/>
      <c r="GX224" s="72"/>
      <c r="GY224" s="72"/>
      <c r="GZ224" s="72"/>
      <c r="HA224" s="72"/>
      <c r="HB224" s="72"/>
      <c r="HC224" s="72"/>
      <c r="HD224" s="72"/>
      <c r="HE224" s="72"/>
      <c r="HF224" s="72"/>
      <c r="HG224" s="72"/>
      <c r="HH224" s="72"/>
      <c r="HI224" s="72"/>
      <c r="HJ224" s="72"/>
      <c r="HK224" s="72"/>
      <c r="HL224" s="72"/>
      <c r="HM224" s="72"/>
      <c r="HN224" s="72"/>
      <c r="HO224" s="72"/>
      <c r="HP224" s="72"/>
      <c r="HQ224" s="72"/>
      <c r="HR224" s="72"/>
      <c r="HS224" s="72"/>
      <c r="HT224" s="72"/>
      <c r="HU224" s="72"/>
      <c r="HV224" s="72"/>
      <c r="HW224" s="72"/>
      <c r="HX224" s="72"/>
      <c r="HY224" s="72"/>
      <c r="HZ224" s="72"/>
      <c r="IA224" s="72"/>
      <c r="IB224" s="72"/>
      <c r="IC224" s="72"/>
      <c r="ID224" s="72"/>
      <c r="IE224" s="72"/>
      <c r="IF224" s="72"/>
      <c r="IG224" s="72"/>
      <c r="IH224" s="72"/>
      <c r="II224" s="72"/>
      <c r="IJ224" s="72"/>
      <c r="IK224" s="72"/>
      <c r="IL224" s="72"/>
      <c r="IM224" s="72"/>
      <c r="IN224" s="72"/>
      <c r="IO224" s="72"/>
      <c r="IP224" s="72"/>
      <c r="IQ224" s="72"/>
      <c r="IR224" s="72"/>
      <c r="IS224" s="72"/>
      <c r="IT224" s="72"/>
      <c r="IU224" s="72"/>
      <c r="IV224" s="72"/>
      <c r="IW224" s="72"/>
      <c r="IX224" s="72"/>
      <c r="IY224" s="72"/>
      <c r="IZ224" s="72"/>
      <c r="JA224" s="72"/>
      <c r="JB224" s="72"/>
      <c r="JC224" s="72"/>
      <c r="JD224" s="72"/>
      <c r="JE224" s="72"/>
      <c r="JF224" s="72"/>
      <c r="JG224" s="72"/>
      <c r="JH224" s="72"/>
      <c r="JI224" s="72"/>
      <c r="JJ224" s="72"/>
      <c r="JK224" s="72"/>
      <c r="JL224" s="72"/>
      <c r="JM224" s="72"/>
      <c r="JN224" s="72"/>
      <c r="JO224" s="72"/>
      <c r="JP224" s="72"/>
      <c r="JQ224" s="72"/>
      <c r="JR224" s="72"/>
      <c r="JS224" s="72"/>
      <c r="JT224" s="72"/>
      <c r="JU224" s="72"/>
      <c r="JV224" s="72"/>
      <c r="JW224" s="72"/>
      <c r="JX224" s="72"/>
      <c r="JY224" s="72"/>
      <c r="JZ224" s="72"/>
      <c r="KA224" s="72"/>
      <c r="KB224" s="72"/>
      <c r="KC224" s="72"/>
      <c r="KD224" s="72"/>
      <c r="KE224" s="72"/>
      <c r="KF224" s="72"/>
      <c r="KG224" s="72"/>
      <c r="KH224" s="72"/>
      <c r="KI224" s="72"/>
      <c r="KJ224" s="72"/>
      <c r="KK224" s="72"/>
      <c r="KL224" s="72"/>
      <c r="KM224" s="72"/>
      <c r="KN224" s="72"/>
      <c r="KO224" s="72"/>
      <c r="KP224" s="72"/>
      <c r="KQ224" s="72"/>
      <c r="KR224" s="72"/>
      <c r="KS224" s="72"/>
      <c r="KT224" s="72"/>
      <c r="KU224" s="72"/>
      <c r="KV224" s="72"/>
      <c r="KW224" s="72"/>
      <c r="KX224" s="72"/>
      <c r="KY224" s="72"/>
      <c r="KZ224" s="72"/>
      <c r="LA224" s="72"/>
      <c r="LB224" s="72"/>
      <c r="LC224" s="72"/>
      <c r="LD224" s="72"/>
      <c r="LE224" s="72"/>
      <c r="LF224" s="72"/>
      <c r="LG224" s="72"/>
      <c r="LH224" s="72"/>
      <c r="LI224" s="72"/>
      <c r="LJ224" s="72"/>
      <c r="LK224" s="72"/>
      <c r="LL224" s="72"/>
      <c r="LM224" s="72"/>
      <c r="LN224" s="72"/>
      <c r="LO224" s="72"/>
      <c r="LP224" s="72"/>
      <c r="LQ224" s="72"/>
      <c r="LR224" s="72"/>
      <c r="LS224" s="72"/>
      <c r="LT224" s="72"/>
      <c r="LU224" s="72"/>
      <c r="LV224" s="72"/>
      <c r="LW224" s="72"/>
      <c r="LX224" s="72"/>
      <c r="LY224" s="72"/>
      <c r="LZ224" s="72"/>
      <c r="MA224" s="72"/>
      <c r="MB224" s="72"/>
      <c r="MC224" s="72"/>
      <c r="MD224" s="72"/>
      <c r="ME224" s="72"/>
      <c r="MF224" s="72"/>
      <c r="MG224" s="72"/>
      <c r="MH224" s="72"/>
      <c r="MI224" s="72"/>
      <c r="MJ224" s="72"/>
      <c r="MK224" s="72"/>
      <c r="ML224" s="72"/>
      <c r="MM224" s="72"/>
      <c r="MN224" s="72"/>
      <c r="MO224" s="72"/>
      <c r="MP224" s="72"/>
      <c r="MQ224" s="72"/>
      <c r="MR224" s="72"/>
      <c r="MS224" s="72"/>
      <c r="MT224" s="72"/>
      <c r="MU224" s="72"/>
      <c r="MV224" s="72"/>
      <c r="MW224" s="72"/>
      <c r="MX224" s="72"/>
      <c r="MY224" s="72"/>
      <c r="MZ224" s="72"/>
      <c r="NA224" s="72"/>
      <c r="NB224" s="72"/>
      <c r="NC224" s="72"/>
      <c r="ND224" s="72"/>
      <c r="NE224" s="72"/>
      <c r="NF224" s="72"/>
      <c r="NG224" s="72"/>
      <c r="NH224" s="72"/>
      <c r="NI224" s="72"/>
      <c r="NJ224" s="72"/>
      <c r="NK224" s="72"/>
      <c r="NL224" s="72"/>
      <c r="NM224" s="72"/>
      <c r="NN224" s="72"/>
      <c r="NO224" s="72"/>
      <c r="NP224" s="72"/>
      <c r="NQ224" s="72"/>
      <c r="NR224" s="72"/>
      <c r="NS224" s="72"/>
      <c r="NT224" s="72"/>
      <c r="NU224" s="72"/>
      <c r="NV224" s="72"/>
      <c r="NW224" s="72"/>
      <c r="NX224" s="72"/>
      <c r="NY224" s="72"/>
      <c r="NZ224" s="72"/>
      <c r="OA224" s="72"/>
      <c r="OB224" s="72"/>
      <c r="OC224" s="72"/>
      <c r="OD224" s="72"/>
      <c r="OE224" s="72"/>
      <c r="OF224" s="72"/>
      <c r="OG224" s="72"/>
      <c r="OH224" s="72"/>
      <c r="OI224" s="72"/>
      <c r="OJ224" s="72"/>
      <c r="OK224" s="72"/>
      <c r="OL224" s="72"/>
      <c r="OM224" s="72"/>
      <c r="ON224" s="72"/>
      <c r="OO224" s="72"/>
      <c r="OP224" s="72"/>
      <c r="OQ224" s="72"/>
      <c r="OR224" s="72"/>
      <c r="OS224" s="72"/>
      <c r="OT224" s="72"/>
      <c r="OU224" s="72"/>
      <c r="OV224" s="72"/>
      <c r="OW224" s="72"/>
      <c r="OX224" s="72"/>
      <c r="OY224" s="72"/>
      <c r="OZ224" s="72"/>
      <c r="PA224" s="72"/>
      <c r="PB224" s="72"/>
      <c r="PC224" s="72"/>
      <c r="PD224" s="72"/>
      <c r="PE224" s="72"/>
      <c r="PF224" s="72"/>
      <c r="PG224" s="72"/>
      <c r="PH224" s="72"/>
      <c r="PI224" s="72"/>
      <c r="PJ224" s="72"/>
      <c r="PK224" s="72"/>
      <c r="PL224" s="72"/>
      <c r="PM224" s="72"/>
      <c r="PN224" s="72"/>
      <c r="PO224" s="72"/>
      <c r="PP224" s="72"/>
      <c r="PQ224" s="72"/>
      <c r="PR224" s="72"/>
      <c r="PS224" s="72"/>
      <c r="PT224" s="72"/>
      <c r="PU224" s="72"/>
      <c r="PV224" s="72"/>
      <c r="PW224" s="72"/>
      <c r="PX224" s="72"/>
      <c r="PY224" s="72"/>
      <c r="PZ224" s="72"/>
      <c r="QA224" s="72"/>
      <c r="QB224" s="72"/>
      <c r="QC224" s="72"/>
      <c r="QD224" s="72"/>
      <c r="QE224" s="72"/>
      <c r="QF224" s="72"/>
      <c r="QG224" s="72"/>
      <c r="QH224" s="72"/>
      <c r="QI224" s="72"/>
      <c r="QJ224" s="72"/>
      <c r="QK224" s="72"/>
      <c r="QL224" s="72"/>
      <c r="QM224" s="72"/>
      <c r="QN224" s="72"/>
      <c r="QO224" s="72"/>
      <c r="QP224" s="72"/>
      <c r="QQ224" s="72"/>
      <c r="QR224" s="72"/>
      <c r="QS224" s="72"/>
      <c r="QT224" s="72"/>
      <c r="QU224" s="72"/>
      <c r="QV224" s="72"/>
      <c r="QW224" s="72"/>
      <c r="QX224" s="72"/>
      <c r="QY224" s="72"/>
      <c r="QZ224" s="72"/>
      <c r="RA224" s="72"/>
      <c r="RB224" s="72"/>
      <c r="RC224" s="72"/>
      <c r="RD224" s="72"/>
      <c r="RE224" s="72"/>
      <c r="RF224" s="72"/>
      <c r="RG224" s="72"/>
      <c r="RH224" s="72"/>
      <c r="RI224" s="72"/>
      <c r="RJ224" s="72"/>
      <c r="RK224" s="72"/>
      <c r="RL224" s="72"/>
      <c r="RM224" s="72"/>
      <c r="RN224" s="72"/>
      <c r="RO224" s="72"/>
      <c r="RP224" s="72"/>
      <c r="RQ224" s="72"/>
      <c r="RR224" s="72"/>
      <c r="RS224" s="72"/>
      <c r="RT224" s="72"/>
      <c r="RU224" s="72"/>
      <c r="RV224" s="72"/>
      <c r="RW224" s="72"/>
      <c r="RX224" s="72"/>
      <c r="RY224" s="72"/>
      <c r="RZ224" s="72"/>
      <c r="SA224" s="72"/>
      <c r="SB224" s="72"/>
      <c r="SC224" s="72"/>
      <c r="SD224" s="72"/>
      <c r="SE224" s="72"/>
      <c r="SF224" s="72"/>
      <c r="SG224" s="72"/>
      <c r="SH224" s="72"/>
      <c r="SI224" s="72"/>
      <c r="SJ224" s="72"/>
      <c r="SK224" s="72"/>
      <c r="SL224" s="72"/>
      <c r="SM224" s="72"/>
      <c r="SN224" s="72"/>
      <c r="SO224" s="72"/>
      <c r="SP224" s="72"/>
      <c r="SQ224" s="72"/>
      <c r="SR224" s="72"/>
      <c r="SS224" s="72"/>
      <c r="ST224" s="72"/>
      <c r="SU224" s="72"/>
      <c r="SV224" s="72"/>
      <c r="SW224" s="72"/>
      <c r="SX224" s="72"/>
      <c r="SY224" s="72"/>
      <c r="SZ224" s="72"/>
      <c r="TA224" s="72"/>
      <c r="TB224" s="72"/>
      <c r="TC224" s="72"/>
      <c r="TD224" s="72"/>
      <c r="TE224" s="72"/>
      <c r="TF224" s="72"/>
      <c r="TG224" s="72"/>
      <c r="TH224" s="72"/>
      <c r="TI224" s="72"/>
      <c r="TJ224" s="72"/>
      <c r="TK224" s="72"/>
      <c r="TL224" s="72"/>
      <c r="TM224" s="72"/>
      <c r="TN224" s="72"/>
      <c r="TO224" s="72"/>
      <c r="TP224" s="72"/>
      <c r="TQ224" s="72"/>
      <c r="TR224" s="72"/>
      <c r="TS224" s="72"/>
      <c r="TT224" s="72"/>
      <c r="TU224" s="72"/>
      <c r="TV224" s="72"/>
      <c r="TW224" s="72"/>
      <c r="TX224" s="72"/>
      <c r="TY224" s="72"/>
      <c r="TZ224" s="72"/>
      <c r="UA224" s="72"/>
      <c r="UB224" s="72"/>
      <c r="UC224" s="72"/>
      <c r="UD224" s="72"/>
      <c r="UE224" s="72"/>
      <c r="UF224" s="72"/>
      <c r="UG224" s="72"/>
      <c r="UH224" s="72"/>
      <c r="UI224" s="72"/>
      <c r="UJ224" s="72"/>
      <c r="UK224" s="72"/>
      <c r="UL224" s="72"/>
      <c r="UM224" s="72"/>
      <c r="UN224" s="72"/>
      <c r="UO224" s="72"/>
      <c r="UP224" s="72"/>
      <c r="UQ224" s="72"/>
      <c r="UR224" s="72"/>
      <c r="US224" s="72"/>
      <c r="UT224" s="72"/>
      <c r="UU224" s="72"/>
      <c r="UV224" s="72"/>
      <c r="UW224" s="72"/>
      <c r="UX224" s="72"/>
      <c r="UY224" s="72"/>
      <c r="UZ224" s="72"/>
      <c r="VA224" s="72"/>
      <c r="VB224" s="72"/>
      <c r="VC224" s="72"/>
      <c r="VD224" s="72"/>
      <c r="VE224" s="72"/>
      <c r="VF224" s="72"/>
      <c r="VG224" s="72"/>
      <c r="VH224" s="72"/>
      <c r="VI224" s="72"/>
      <c r="VJ224" s="72"/>
      <c r="VK224" s="72"/>
      <c r="VL224" s="72"/>
      <c r="VM224" s="72"/>
      <c r="VN224" s="72"/>
      <c r="VO224" s="72"/>
      <c r="VP224" s="72"/>
      <c r="VQ224" s="72"/>
      <c r="VR224" s="72"/>
      <c r="VS224" s="72"/>
      <c r="VT224" s="72"/>
      <c r="VU224" s="72"/>
      <c r="VV224" s="72"/>
      <c r="VW224" s="72"/>
      <c r="VX224" s="72"/>
      <c r="VY224" s="72"/>
      <c r="VZ224" s="72"/>
      <c r="WA224" s="72"/>
      <c r="WB224" s="72"/>
      <c r="WC224" s="72"/>
      <c r="WD224" s="72"/>
      <c r="WE224" s="72"/>
      <c r="WF224" s="72"/>
      <c r="WG224" s="72"/>
      <c r="WH224" s="72"/>
      <c r="WI224" s="72"/>
      <c r="WJ224" s="72"/>
      <c r="WK224" s="72"/>
      <c r="WL224" s="72"/>
      <c r="WM224" s="72"/>
      <c r="WN224" s="72"/>
      <c r="WO224" s="72"/>
      <c r="WP224" s="72"/>
      <c r="WQ224" s="72"/>
      <c r="WR224" s="72"/>
      <c r="WS224" s="72"/>
      <c r="WT224" s="72"/>
      <c r="WU224" s="72"/>
      <c r="WV224" s="72"/>
      <c r="WW224" s="72"/>
      <c r="WX224" s="72"/>
      <c r="WY224" s="72"/>
      <c r="WZ224" s="72"/>
      <c r="XA224" s="72"/>
      <c r="XB224" s="72"/>
      <c r="XC224" s="72"/>
      <c r="XD224" s="72"/>
      <c r="XE224" s="72"/>
      <c r="XF224" s="72"/>
      <c r="XG224" s="72"/>
      <c r="XH224" s="72"/>
      <c r="XI224" s="72"/>
      <c r="XJ224" s="72"/>
      <c r="XK224" s="72"/>
      <c r="XL224" s="72"/>
      <c r="XM224" s="72"/>
      <c r="XN224" s="72"/>
      <c r="XO224" s="72"/>
      <c r="XP224" s="72"/>
      <c r="XQ224" s="72"/>
      <c r="XR224" s="72"/>
      <c r="XS224" s="72"/>
      <c r="XT224" s="72"/>
      <c r="XU224" s="72"/>
      <c r="XV224" s="72"/>
      <c r="XW224" s="72"/>
      <c r="XX224" s="72"/>
      <c r="XY224" s="72"/>
      <c r="XZ224" s="72"/>
      <c r="YA224" s="72"/>
      <c r="YB224" s="72"/>
      <c r="YC224" s="72"/>
      <c r="YD224" s="72"/>
      <c r="YE224" s="72"/>
      <c r="YF224" s="72"/>
      <c r="YG224" s="72"/>
      <c r="YH224" s="72"/>
      <c r="YI224" s="72"/>
      <c r="YJ224" s="72"/>
      <c r="YK224" s="72"/>
      <c r="YL224" s="72"/>
      <c r="YM224" s="72"/>
      <c r="YN224" s="72"/>
      <c r="YO224" s="72"/>
      <c r="YP224" s="72"/>
      <c r="YQ224" s="72"/>
      <c r="YR224" s="72"/>
      <c r="YS224" s="72"/>
      <c r="YT224" s="72"/>
      <c r="YU224" s="72"/>
      <c r="YV224" s="72"/>
      <c r="YW224" s="72"/>
      <c r="YX224" s="72"/>
      <c r="YY224" s="72"/>
      <c r="YZ224" s="72"/>
      <c r="ZA224" s="72"/>
      <c r="ZB224" s="72"/>
      <c r="ZC224" s="72"/>
      <c r="ZD224" s="72"/>
      <c r="ZE224" s="72"/>
      <c r="ZF224" s="72"/>
      <c r="ZG224" s="72"/>
      <c r="ZH224" s="72"/>
      <c r="ZI224" s="72"/>
      <c r="ZJ224" s="72"/>
      <c r="ZK224" s="72"/>
      <c r="ZL224" s="72"/>
      <c r="ZM224" s="72"/>
      <c r="ZN224" s="72"/>
      <c r="ZO224" s="72"/>
      <c r="ZP224" s="72"/>
      <c r="ZQ224" s="72"/>
      <c r="ZR224" s="72"/>
      <c r="ZS224" s="72"/>
      <c r="ZT224" s="72"/>
      <c r="ZU224" s="72"/>
      <c r="ZV224" s="72"/>
      <c r="ZW224" s="72"/>
      <c r="ZX224" s="72"/>
      <c r="ZY224" s="72"/>
      <c r="ZZ224" s="72"/>
      <c r="AAA224" s="72"/>
      <c r="AAB224" s="72"/>
      <c r="AAC224" s="72"/>
      <c r="AAD224" s="72"/>
      <c r="AAE224" s="72"/>
      <c r="AAF224" s="72"/>
      <c r="AAG224" s="72"/>
      <c r="AAH224" s="72"/>
      <c r="AAI224" s="72"/>
      <c r="AAJ224" s="72"/>
      <c r="AAK224" s="72"/>
      <c r="AAL224" s="72"/>
      <c r="AAM224" s="72"/>
      <c r="AAN224" s="72"/>
      <c r="AAO224" s="72"/>
      <c r="AAP224" s="72"/>
      <c r="AAQ224" s="72"/>
      <c r="AAR224" s="72"/>
      <c r="AAS224" s="72"/>
      <c r="AAT224" s="72"/>
      <c r="AAU224" s="72"/>
      <c r="AAV224" s="72"/>
      <c r="AAW224" s="72"/>
      <c r="AAX224" s="72"/>
      <c r="AAY224" s="72"/>
      <c r="AAZ224" s="72"/>
      <c r="ABA224" s="72"/>
      <c r="ABB224" s="72"/>
      <c r="ABC224" s="72"/>
      <c r="ABD224" s="72"/>
      <c r="ABE224" s="72"/>
      <c r="ABF224" s="72"/>
      <c r="ABG224" s="72"/>
      <c r="ABH224" s="72"/>
      <c r="ABI224" s="72"/>
      <c r="ABJ224" s="72"/>
      <c r="ABK224" s="72"/>
      <c r="ABL224" s="72"/>
      <c r="ABM224" s="72"/>
      <c r="ABN224" s="72"/>
      <c r="ABO224" s="72"/>
      <c r="ABP224" s="72"/>
      <c r="ABQ224" s="72"/>
      <c r="ABR224" s="72"/>
      <c r="ABS224" s="72"/>
      <c r="ABT224" s="72"/>
      <c r="ABU224" s="72"/>
      <c r="ABV224" s="72"/>
      <c r="ABW224" s="72"/>
      <c r="ABX224" s="72"/>
      <c r="ABY224" s="72"/>
      <c r="ABZ224" s="72"/>
      <c r="ACA224" s="72"/>
      <c r="ACB224" s="72"/>
      <c r="ACC224" s="72"/>
      <c r="ACD224" s="72"/>
      <c r="ACE224" s="72"/>
      <c r="ACF224" s="72"/>
      <c r="ACG224" s="72"/>
      <c r="ACH224" s="72"/>
      <c r="ACI224" s="72"/>
      <c r="ACJ224" s="72"/>
      <c r="ACK224" s="72"/>
      <c r="ACL224" s="72"/>
      <c r="ACM224" s="72"/>
      <c r="ACN224" s="72"/>
      <c r="ACO224" s="72"/>
      <c r="ACP224" s="72"/>
      <c r="ACQ224" s="72"/>
      <c r="ACR224" s="72"/>
      <c r="ACS224" s="72"/>
      <c r="ACT224" s="72"/>
      <c r="ACU224" s="72"/>
      <c r="ACV224" s="72"/>
      <c r="ACW224" s="72"/>
      <c r="ACX224" s="72"/>
      <c r="ACY224" s="72"/>
      <c r="ACZ224" s="72"/>
      <c r="ADA224" s="72"/>
      <c r="ADB224" s="72"/>
      <c r="ADC224" s="72"/>
      <c r="ADD224" s="72"/>
      <c r="ADE224" s="72"/>
      <c r="ADF224" s="72"/>
      <c r="ADG224" s="72"/>
      <c r="ADH224" s="72"/>
      <c r="ADI224" s="72"/>
      <c r="ADJ224" s="72"/>
      <c r="ADK224" s="72"/>
      <c r="ADL224" s="72"/>
      <c r="ADM224" s="72"/>
      <c r="ADN224" s="72"/>
      <c r="ADO224" s="72"/>
      <c r="ADP224" s="72"/>
      <c r="ADQ224" s="72"/>
      <c r="ADR224" s="72"/>
      <c r="ADS224" s="72"/>
      <c r="ADT224" s="72"/>
      <c r="ADU224" s="72"/>
      <c r="ADV224" s="72"/>
      <c r="ADW224" s="72"/>
      <c r="ADX224" s="72"/>
      <c r="ADY224" s="72"/>
      <c r="ADZ224" s="72"/>
      <c r="AEA224" s="72"/>
      <c r="AEB224" s="72"/>
      <c r="AEC224" s="72"/>
      <c r="AED224" s="72"/>
      <c r="AEE224" s="72"/>
      <c r="AEF224" s="72"/>
      <c r="AEG224" s="72"/>
      <c r="AEH224" s="72"/>
      <c r="AEI224" s="72"/>
      <c r="AEJ224" s="72"/>
      <c r="AEK224" s="72"/>
      <c r="AEL224" s="72"/>
      <c r="AEM224" s="72"/>
      <c r="AEN224" s="72"/>
      <c r="AEO224" s="72"/>
      <c r="AEP224" s="72"/>
      <c r="AEQ224" s="72"/>
      <c r="AER224" s="72"/>
      <c r="AES224" s="72"/>
      <c r="AET224" s="72"/>
      <c r="AEU224" s="72"/>
      <c r="AEV224" s="72"/>
      <c r="AEW224" s="72"/>
      <c r="AEX224" s="72"/>
      <c r="AEY224" s="72"/>
      <c r="AEZ224" s="72"/>
      <c r="AFA224" s="72"/>
      <c r="AFB224" s="72"/>
      <c r="AFC224" s="72"/>
      <c r="AFD224" s="72"/>
      <c r="AFE224" s="72"/>
      <c r="AFF224" s="72"/>
      <c r="AFG224" s="72"/>
      <c r="AFH224" s="72"/>
      <c r="AFI224" s="72"/>
      <c r="AFJ224" s="72"/>
      <c r="AFK224" s="72"/>
      <c r="AFL224" s="72"/>
      <c r="AFM224" s="72"/>
      <c r="AFN224" s="72"/>
      <c r="AFO224" s="72"/>
      <c r="AFP224" s="72"/>
      <c r="AFQ224" s="72"/>
      <c r="AFR224" s="72"/>
      <c r="AFS224" s="72"/>
      <c r="AFT224" s="72"/>
      <c r="AFU224" s="72"/>
      <c r="AFV224" s="72"/>
      <c r="AFW224" s="72"/>
      <c r="AFX224" s="72"/>
      <c r="AFY224" s="72"/>
      <c r="AFZ224" s="72"/>
      <c r="AGA224" s="72"/>
      <c r="AGB224" s="72"/>
      <c r="AGC224" s="72"/>
      <c r="AGD224" s="72"/>
      <c r="AGE224" s="72"/>
      <c r="AGF224" s="72"/>
      <c r="AGG224" s="72"/>
      <c r="AGH224" s="72"/>
      <c r="AGI224" s="72"/>
      <c r="AGJ224" s="72"/>
      <c r="AGK224" s="72"/>
      <c r="AGL224" s="72"/>
      <c r="AGM224" s="72"/>
      <c r="AGN224" s="72"/>
      <c r="AGO224" s="72"/>
      <c r="AGP224" s="72"/>
      <c r="AGQ224" s="72"/>
      <c r="AGR224" s="72"/>
      <c r="AGS224" s="72"/>
      <c r="AGT224" s="72"/>
      <c r="AGU224" s="72"/>
      <c r="AGV224" s="72"/>
      <c r="AGW224" s="72"/>
      <c r="AGX224" s="72"/>
      <c r="AGY224" s="72"/>
      <c r="AGZ224" s="72"/>
      <c r="AHA224" s="72"/>
      <c r="AHB224" s="72"/>
      <c r="AHC224" s="72"/>
      <c r="AHD224" s="72"/>
      <c r="AHE224" s="72"/>
      <c r="AHF224" s="72"/>
      <c r="AHG224" s="72"/>
      <c r="AHH224" s="72"/>
      <c r="AHI224" s="72"/>
      <c r="AHJ224" s="72"/>
      <c r="AHK224" s="72"/>
      <c r="AHL224" s="72"/>
      <c r="AHM224" s="72"/>
      <c r="AHN224" s="72"/>
      <c r="AHO224" s="72"/>
      <c r="AHP224" s="72"/>
      <c r="AHQ224" s="72"/>
      <c r="AHR224" s="72"/>
      <c r="AHS224" s="72"/>
      <c r="AHT224" s="72"/>
      <c r="AHU224" s="72"/>
      <c r="AHV224" s="72"/>
      <c r="AHW224" s="72"/>
      <c r="AHX224" s="72"/>
      <c r="AHY224" s="72"/>
      <c r="AHZ224" s="72"/>
      <c r="AIA224" s="72"/>
      <c r="AIB224" s="72"/>
      <c r="AIC224" s="72"/>
      <c r="AID224" s="72"/>
      <c r="AIE224" s="72"/>
      <c r="AIF224" s="72"/>
      <c r="AIG224" s="72"/>
      <c r="AIH224" s="72"/>
      <c r="AII224" s="72"/>
      <c r="AIJ224" s="72"/>
      <c r="AIK224" s="72"/>
      <c r="AIL224" s="72"/>
      <c r="AIM224" s="72"/>
      <c r="AIN224" s="72"/>
      <c r="AIO224" s="72"/>
      <c r="AIP224" s="72"/>
      <c r="AIQ224" s="72"/>
      <c r="AIR224" s="72"/>
      <c r="AIS224" s="72"/>
      <c r="AIT224" s="72"/>
      <c r="AIU224" s="72"/>
      <c r="AIV224" s="72"/>
      <c r="AIW224" s="72"/>
      <c r="AIX224" s="72"/>
      <c r="AIY224" s="72"/>
      <c r="AIZ224" s="72"/>
      <c r="AJA224" s="72"/>
      <c r="AJB224" s="72"/>
      <c r="AJC224" s="72"/>
      <c r="AJD224" s="72"/>
      <c r="AJE224" s="72"/>
      <c r="AJF224" s="72"/>
      <c r="AJG224" s="72"/>
      <c r="AJH224" s="72"/>
      <c r="AJI224" s="72"/>
      <c r="AJJ224" s="72"/>
      <c r="AJK224" s="72"/>
      <c r="AJL224" s="72"/>
      <c r="AJM224" s="72"/>
      <c r="AJN224" s="72"/>
      <c r="AJO224" s="72"/>
      <c r="AJP224" s="72"/>
      <c r="AJQ224" s="72"/>
      <c r="AJR224" s="72"/>
      <c r="AJS224" s="72"/>
      <c r="AJT224" s="72"/>
      <c r="AJU224" s="72"/>
      <c r="AJV224" s="72"/>
      <c r="AJW224" s="72"/>
      <c r="AJX224" s="72"/>
      <c r="AJY224" s="72"/>
      <c r="AJZ224" s="72"/>
      <c r="AKA224" s="72"/>
      <c r="AKB224" s="72"/>
      <c r="AKC224" s="72"/>
      <c r="AKD224" s="72"/>
      <c r="AKE224" s="72"/>
      <c r="AKF224" s="72"/>
      <c r="AKG224" s="72"/>
      <c r="AKH224" s="72"/>
      <c r="AKI224" s="72"/>
      <c r="AKJ224" s="72"/>
      <c r="AKK224" s="72"/>
      <c r="AKL224" s="72"/>
      <c r="AKM224" s="72"/>
      <c r="AKN224" s="72"/>
      <c r="AKO224" s="72"/>
      <c r="AKP224" s="72"/>
      <c r="AKQ224" s="72"/>
      <c r="AKR224" s="72"/>
      <c r="AKS224" s="72"/>
      <c r="AKT224" s="72"/>
      <c r="AKU224" s="72"/>
      <c r="AKV224" s="72"/>
      <c r="AKW224" s="72"/>
      <c r="AKX224" s="72"/>
      <c r="AKY224" s="72"/>
      <c r="AKZ224" s="72"/>
      <c r="ALA224" s="72"/>
      <c r="ALB224" s="72"/>
      <c r="ALC224" s="72"/>
      <c r="ALD224" s="72"/>
      <c r="ALE224" s="72"/>
      <c r="ALF224" s="72"/>
      <c r="ALG224" s="72"/>
      <c r="ALH224" s="72"/>
      <c r="ALI224" s="72"/>
      <c r="ALJ224" s="72"/>
      <c r="ALK224" s="72"/>
      <c r="ALL224" s="72"/>
      <c r="ALM224" s="72"/>
      <c r="ALN224" s="72"/>
      <c r="ALO224" s="72"/>
      <c r="ALP224" s="72"/>
      <c r="ALQ224" s="72"/>
      <c r="ALR224" s="72"/>
      <c r="ALS224" s="72"/>
      <c r="ALT224" s="72"/>
      <c r="ALU224" s="72"/>
      <c r="ALV224" s="72"/>
      <c r="ALW224" s="72"/>
      <c r="ALX224" s="72"/>
      <c r="ALY224" s="72"/>
      <c r="ALZ224" s="72"/>
      <c r="AMA224" s="72"/>
      <c r="AMB224" s="72"/>
      <c r="AMC224" s="72"/>
      <c r="AMD224" s="72"/>
      <c r="AME224" s="72"/>
      <c r="AMF224" s="72"/>
      <c r="AMG224" s="72"/>
      <c r="AMH224" s="72"/>
      <c r="AMI224" s="72"/>
      <c r="AMJ224" s="72"/>
      <c r="AMK224" s="72"/>
      <c r="AML224" s="72"/>
      <c r="AMM224" s="72"/>
      <c r="AMN224" s="72"/>
      <c r="AMO224" s="72"/>
      <c r="AMP224" s="72"/>
      <c r="AMQ224" s="72"/>
      <c r="AMR224" s="72"/>
      <c r="AMS224" s="72"/>
      <c r="AMT224" s="72"/>
      <c r="AMU224" s="72"/>
      <c r="AMV224" s="72"/>
      <c r="AMW224" s="72"/>
      <c r="AMX224" s="72"/>
      <c r="AMY224" s="72"/>
      <c r="AMZ224" s="72"/>
      <c r="ANA224" s="72"/>
      <c r="ANB224" s="72"/>
      <c r="ANC224" s="72"/>
      <c r="AND224" s="72"/>
      <c r="ANE224" s="72"/>
      <c r="ANF224" s="72"/>
      <c r="ANG224" s="72"/>
      <c r="ANH224" s="72"/>
      <c r="ANI224" s="72"/>
      <c r="ANJ224" s="72"/>
      <c r="ANK224" s="72"/>
      <c r="ANL224" s="72"/>
      <c r="ANM224" s="72"/>
      <c r="ANN224" s="72"/>
      <c r="ANO224" s="72"/>
      <c r="ANP224" s="72"/>
      <c r="ANQ224" s="72"/>
      <c r="ANR224" s="72"/>
      <c r="ANS224" s="72"/>
      <c r="ANT224" s="72"/>
      <c r="ANU224" s="72"/>
      <c r="ANV224" s="72"/>
      <c r="ANW224" s="72"/>
      <c r="ANX224" s="72"/>
      <c r="ANY224" s="72"/>
      <c r="ANZ224" s="72"/>
      <c r="AOA224" s="72"/>
      <c r="AOB224" s="72"/>
      <c r="AOC224" s="72"/>
      <c r="AOD224" s="72"/>
      <c r="AOE224" s="72"/>
      <c r="AOF224" s="72"/>
      <c r="AOG224" s="72"/>
      <c r="AOH224" s="72"/>
      <c r="AOI224" s="72"/>
      <c r="AOJ224" s="72"/>
      <c r="AOK224" s="72"/>
      <c r="AOL224" s="72"/>
      <c r="AOM224" s="72"/>
      <c r="AON224" s="72"/>
      <c r="AOO224" s="72"/>
      <c r="AOP224" s="72"/>
      <c r="AOQ224" s="72"/>
      <c r="AOR224" s="72"/>
      <c r="AOS224" s="72"/>
      <c r="AOT224" s="72"/>
      <c r="AOU224" s="72"/>
      <c r="AOV224" s="72"/>
      <c r="AOW224" s="72"/>
      <c r="AOX224" s="72"/>
      <c r="AOY224" s="72"/>
      <c r="AOZ224" s="72"/>
      <c r="APA224" s="72"/>
      <c r="APB224" s="72"/>
      <c r="APC224" s="72"/>
      <c r="APD224" s="72"/>
      <c r="APE224" s="72"/>
      <c r="APF224" s="72"/>
      <c r="APG224" s="72"/>
      <c r="APH224" s="72"/>
      <c r="API224" s="72"/>
      <c r="APJ224" s="72"/>
      <c r="APK224" s="72"/>
      <c r="APL224" s="72"/>
      <c r="APM224" s="72"/>
      <c r="APN224" s="72"/>
      <c r="APO224" s="72"/>
      <c r="APP224" s="72"/>
      <c r="APQ224" s="72"/>
      <c r="APR224" s="72"/>
      <c r="APS224" s="72"/>
      <c r="APT224" s="72"/>
      <c r="APU224" s="72"/>
      <c r="APV224" s="72"/>
      <c r="APW224" s="72"/>
      <c r="APX224" s="72"/>
      <c r="APY224" s="72"/>
      <c r="APZ224" s="72"/>
      <c r="AQA224" s="72"/>
      <c r="AQB224" s="72"/>
      <c r="AQC224" s="72"/>
      <c r="AQD224" s="72"/>
      <c r="AQE224" s="72"/>
      <c r="AQF224" s="72"/>
      <c r="AQG224" s="72"/>
      <c r="AQH224" s="72"/>
      <c r="AQI224" s="72"/>
      <c r="AQJ224" s="72"/>
      <c r="AQK224" s="72"/>
      <c r="AQL224" s="72"/>
      <c r="AQM224" s="72"/>
      <c r="AQN224" s="72"/>
      <c r="AQO224" s="72"/>
      <c r="AQP224" s="72"/>
      <c r="AQQ224" s="72"/>
      <c r="AQR224" s="72"/>
      <c r="AQS224" s="72"/>
      <c r="AQT224" s="72"/>
      <c r="AQU224" s="72"/>
      <c r="AQV224" s="72"/>
      <c r="AQW224" s="72"/>
      <c r="AQX224" s="72"/>
      <c r="AQY224" s="72"/>
      <c r="AQZ224" s="72"/>
      <c r="ARA224" s="72"/>
      <c r="ARB224" s="72"/>
      <c r="ARC224" s="72"/>
      <c r="ARD224" s="72"/>
      <c r="ARE224" s="72"/>
      <c r="ARF224" s="72"/>
      <c r="ARG224" s="72"/>
      <c r="ARH224" s="72"/>
      <c r="ARI224" s="72"/>
      <c r="ARJ224" s="72"/>
      <c r="ARK224" s="72"/>
      <c r="ARL224" s="72"/>
      <c r="ARM224" s="72"/>
      <c r="ARN224" s="72"/>
      <c r="ARO224" s="72"/>
      <c r="ARP224" s="72"/>
      <c r="ARQ224" s="72"/>
      <c r="ARR224" s="72"/>
      <c r="ARS224" s="72"/>
      <c r="ART224" s="72"/>
      <c r="ARU224" s="72"/>
      <c r="ARV224" s="72"/>
      <c r="ARW224" s="72"/>
      <c r="ARX224" s="72"/>
      <c r="ARY224" s="72"/>
      <c r="ARZ224" s="72"/>
      <c r="ASA224" s="72"/>
      <c r="ASB224" s="72"/>
      <c r="ASC224" s="72"/>
      <c r="ASD224" s="72"/>
      <c r="ASE224" s="72"/>
      <c r="ASF224" s="72"/>
      <c r="ASG224" s="72"/>
      <c r="ASH224" s="72"/>
      <c r="ASI224" s="72"/>
      <c r="ASJ224" s="72"/>
      <c r="ASK224" s="72"/>
      <c r="ASL224" s="72"/>
      <c r="ASM224" s="72"/>
      <c r="ASN224" s="72"/>
      <c r="ASO224" s="72"/>
      <c r="ASP224" s="72"/>
      <c r="ASQ224" s="72"/>
      <c r="ASR224" s="72"/>
      <c r="ASS224" s="72"/>
      <c r="AST224" s="72"/>
      <c r="ASU224" s="72"/>
      <c r="ASV224" s="72"/>
      <c r="ASW224" s="72"/>
      <c r="ASX224" s="72"/>
      <c r="ASY224" s="72"/>
      <c r="ASZ224" s="72"/>
      <c r="ATA224" s="72"/>
      <c r="ATB224" s="72"/>
      <c r="ATC224" s="72"/>
      <c r="ATD224" s="72"/>
      <c r="ATE224" s="72"/>
      <c r="ATF224" s="72"/>
      <c r="ATG224" s="72"/>
      <c r="ATH224" s="72"/>
      <c r="ATI224" s="72"/>
      <c r="ATJ224" s="72"/>
      <c r="ATK224" s="72"/>
      <c r="ATL224" s="72"/>
      <c r="ATM224" s="72"/>
      <c r="ATN224" s="72"/>
      <c r="ATO224" s="72"/>
      <c r="ATP224" s="72"/>
      <c r="ATQ224" s="72"/>
      <c r="ATR224" s="72"/>
      <c r="ATS224" s="72"/>
      <c r="ATT224" s="72"/>
      <c r="ATU224" s="72"/>
      <c r="ATV224" s="72"/>
      <c r="ATW224" s="72"/>
      <c r="ATX224" s="72"/>
      <c r="ATY224" s="72"/>
      <c r="ATZ224" s="72"/>
      <c r="AUA224" s="72"/>
      <c r="AUB224" s="72"/>
      <c r="AUC224" s="72"/>
      <c r="AUD224" s="72"/>
      <c r="AUE224" s="72"/>
      <c r="AUF224" s="72"/>
      <c r="AUG224" s="72"/>
      <c r="AUH224" s="72"/>
      <c r="AUI224" s="72"/>
      <c r="AUJ224" s="72"/>
      <c r="AUK224" s="72"/>
      <c r="AUL224" s="72"/>
      <c r="AUM224" s="72"/>
      <c r="AUN224" s="72"/>
      <c r="AUO224" s="72"/>
      <c r="AUP224" s="72"/>
      <c r="AUQ224" s="72"/>
      <c r="AUR224" s="72"/>
      <c r="AUS224" s="72"/>
      <c r="AUT224" s="72"/>
      <c r="AUU224" s="72"/>
      <c r="AUV224" s="72"/>
      <c r="AUW224" s="72"/>
      <c r="AUX224" s="72"/>
      <c r="AUY224" s="72"/>
      <c r="AUZ224" s="72"/>
      <c r="AVA224" s="72"/>
      <c r="AVB224" s="72"/>
      <c r="AVC224" s="72"/>
      <c r="AVD224" s="72"/>
      <c r="AVE224" s="72"/>
      <c r="AVF224" s="72"/>
      <c r="AVG224" s="72"/>
      <c r="AVH224" s="72"/>
      <c r="AVI224" s="72"/>
      <c r="AVJ224" s="72"/>
      <c r="AVK224" s="72"/>
      <c r="AVL224" s="72"/>
      <c r="AVM224" s="72"/>
      <c r="AVN224" s="72"/>
      <c r="AVO224" s="72"/>
      <c r="AVP224" s="72"/>
      <c r="AVQ224" s="72"/>
      <c r="AVR224" s="72"/>
      <c r="AVS224" s="72"/>
      <c r="AVT224" s="72"/>
      <c r="AVU224" s="72"/>
      <c r="AVV224" s="72"/>
      <c r="AVW224" s="72"/>
      <c r="AVX224" s="72"/>
      <c r="AVY224" s="72"/>
      <c r="AVZ224" s="72"/>
      <c r="AWA224" s="72"/>
      <c r="AWB224" s="72"/>
      <c r="AWC224" s="72"/>
      <c r="AWD224" s="72"/>
      <c r="AWE224" s="72"/>
      <c r="AWF224" s="72"/>
      <c r="AWG224" s="72"/>
      <c r="AWH224" s="72"/>
      <c r="AWI224" s="72"/>
      <c r="AWJ224" s="72"/>
      <c r="AWK224" s="72"/>
      <c r="AWL224" s="72"/>
      <c r="AWM224" s="72"/>
      <c r="AWN224" s="72"/>
      <c r="AWO224" s="72"/>
      <c r="AWP224" s="72"/>
      <c r="AWQ224" s="72"/>
      <c r="AWR224" s="72"/>
      <c r="AWS224" s="72"/>
      <c r="AWT224" s="72"/>
      <c r="AWU224" s="72"/>
      <c r="AWV224" s="72"/>
      <c r="AWW224" s="72"/>
      <c r="AWX224" s="72"/>
      <c r="AWY224" s="72"/>
      <c r="AWZ224" s="72"/>
      <c r="AXA224" s="72"/>
      <c r="AXB224" s="72"/>
      <c r="AXC224" s="72"/>
      <c r="AXD224" s="72"/>
      <c r="AXE224" s="72"/>
      <c r="AXF224" s="72"/>
      <c r="AXG224" s="72"/>
      <c r="AXH224" s="72"/>
      <c r="AXI224" s="72"/>
      <c r="AXJ224" s="72"/>
      <c r="AXK224" s="72"/>
      <c r="AXL224" s="72"/>
      <c r="AXM224" s="72"/>
      <c r="AXN224" s="72"/>
      <c r="AXO224" s="72"/>
      <c r="AXP224" s="72"/>
      <c r="AXQ224" s="72"/>
      <c r="AXR224" s="72"/>
      <c r="AXS224" s="72"/>
      <c r="AXT224" s="72"/>
      <c r="AXU224" s="72"/>
      <c r="AXV224" s="72"/>
      <c r="AXW224" s="72"/>
      <c r="AXX224" s="72"/>
      <c r="AXY224" s="72"/>
      <c r="AXZ224" s="72"/>
      <c r="AYA224" s="72"/>
      <c r="AYB224" s="72"/>
      <c r="AYC224" s="72"/>
      <c r="AYD224" s="72"/>
      <c r="AYE224" s="72"/>
      <c r="AYF224" s="72"/>
      <c r="AYG224" s="72"/>
      <c r="AYH224" s="72"/>
      <c r="AYI224" s="72"/>
      <c r="AYJ224" s="72"/>
      <c r="AYK224" s="72"/>
      <c r="AYL224" s="72"/>
      <c r="AYM224" s="72"/>
      <c r="AYN224" s="72"/>
      <c r="AYO224" s="72"/>
      <c r="AYP224" s="72"/>
      <c r="AYQ224" s="72"/>
      <c r="AYR224" s="72"/>
      <c r="AYS224" s="72"/>
      <c r="AYT224" s="72"/>
      <c r="AYU224" s="72"/>
      <c r="AYV224" s="72"/>
      <c r="AYW224" s="72"/>
      <c r="AYX224" s="72"/>
      <c r="AYY224" s="72"/>
      <c r="AYZ224" s="72"/>
      <c r="AZA224" s="72"/>
      <c r="AZB224" s="72"/>
      <c r="AZC224" s="72"/>
      <c r="AZD224" s="72"/>
      <c r="AZE224" s="72"/>
      <c r="AZF224" s="72"/>
      <c r="AZG224" s="72"/>
      <c r="AZH224" s="72"/>
      <c r="AZI224" s="72"/>
      <c r="AZJ224" s="72"/>
      <c r="AZK224" s="72"/>
      <c r="AZL224" s="72"/>
      <c r="AZM224" s="72"/>
      <c r="AZN224" s="72"/>
      <c r="AZO224" s="72"/>
      <c r="AZP224" s="72"/>
      <c r="AZQ224" s="72"/>
      <c r="AZR224" s="72"/>
      <c r="AZS224" s="72"/>
      <c r="AZT224" s="72"/>
      <c r="AZU224" s="72"/>
      <c r="AZV224" s="72"/>
      <c r="AZW224" s="72"/>
      <c r="AZX224" s="72"/>
      <c r="AZY224" s="72"/>
      <c r="AZZ224" s="72"/>
      <c r="BAA224" s="72"/>
      <c r="BAB224" s="72"/>
      <c r="BAC224" s="72"/>
      <c r="BAD224" s="72"/>
      <c r="BAE224" s="72"/>
      <c r="BAF224" s="72"/>
      <c r="BAG224" s="72"/>
      <c r="BAH224" s="72"/>
      <c r="BAI224" s="72"/>
      <c r="BAJ224" s="72"/>
      <c r="BAK224" s="72"/>
      <c r="BAL224" s="72"/>
      <c r="BAM224" s="72"/>
      <c r="BAN224" s="72"/>
      <c r="BAO224" s="72"/>
      <c r="BAP224" s="72"/>
      <c r="BAQ224" s="72"/>
      <c r="BAR224" s="72"/>
      <c r="BAS224" s="72"/>
      <c r="BAT224" s="72"/>
      <c r="BAU224" s="72"/>
      <c r="BAV224" s="72"/>
      <c r="BAW224" s="72"/>
      <c r="BAX224" s="72"/>
      <c r="BAY224" s="72"/>
      <c r="BAZ224" s="72"/>
      <c r="BBA224" s="72"/>
      <c r="BBB224" s="72"/>
      <c r="BBC224" s="72"/>
      <c r="BBD224" s="72"/>
      <c r="BBE224" s="72"/>
      <c r="BBF224" s="72"/>
      <c r="BBG224" s="72"/>
      <c r="BBH224" s="72"/>
      <c r="BBI224" s="72"/>
      <c r="BBJ224" s="72"/>
      <c r="BBK224" s="72"/>
      <c r="BBL224" s="72"/>
      <c r="BBM224" s="72"/>
      <c r="BBN224" s="72"/>
      <c r="BBO224" s="72"/>
      <c r="BBP224" s="72"/>
      <c r="BBQ224" s="72"/>
      <c r="BBR224" s="72"/>
      <c r="BBS224" s="72"/>
      <c r="BBT224" s="72"/>
      <c r="BBU224" s="72"/>
      <c r="BBV224" s="72"/>
      <c r="BBW224" s="72"/>
      <c r="BBX224" s="72"/>
      <c r="BBY224" s="72"/>
      <c r="BBZ224" s="72"/>
      <c r="BCA224" s="72"/>
      <c r="BCB224" s="72"/>
      <c r="BCC224" s="72"/>
      <c r="BCD224" s="72"/>
      <c r="BCE224" s="72"/>
      <c r="BCF224" s="72"/>
      <c r="BCG224" s="72"/>
      <c r="BCH224" s="72"/>
      <c r="BCI224" s="72"/>
      <c r="BCJ224" s="72"/>
      <c r="BCK224" s="72"/>
      <c r="BCL224" s="72"/>
      <c r="BCM224" s="72"/>
      <c r="BCN224" s="72"/>
      <c r="BCO224" s="72"/>
      <c r="BCP224" s="72"/>
      <c r="BCQ224" s="72"/>
      <c r="BCR224" s="72"/>
      <c r="BCS224" s="72"/>
      <c r="BCT224" s="72"/>
      <c r="BCU224" s="72"/>
      <c r="BCV224" s="72"/>
      <c r="BCW224" s="72"/>
      <c r="BCX224" s="72"/>
      <c r="BCY224" s="72"/>
      <c r="BCZ224" s="72"/>
      <c r="BDA224" s="72"/>
      <c r="BDB224" s="72"/>
      <c r="BDC224" s="72"/>
      <c r="BDD224" s="72"/>
      <c r="BDE224" s="72"/>
      <c r="BDF224" s="72"/>
      <c r="BDG224" s="72"/>
      <c r="BDH224" s="72"/>
      <c r="BDI224" s="72"/>
      <c r="BDJ224" s="72"/>
      <c r="BDK224" s="72"/>
      <c r="BDL224" s="72"/>
      <c r="BDM224" s="72"/>
      <c r="BDN224" s="72"/>
      <c r="BDO224" s="72"/>
      <c r="BDP224" s="72"/>
      <c r="BDQ224" s="72"/>
      <c r="BDR224" s="72"/>
      <c r="BDS224" s="72"/>
      <c r="BDT224" s="72"/>
      <c r="BDU224" s="72"/>
      <c r="BDV224" s="72"/>
      <c r="BDW224" s="72"/>
      <c r="BDX224" s="72"/>
      <c r="BDY224" s="72"/>
      <c r="BDZ224" s="72"/>
      <c r="BEA224" s="72"/>
      <c r="BEB224" s="72"/>
      <c r="BEC224" s="72"/>
      <c r="BED224" s="72"/>
      <c r="BEE224" s="72"/>
      <c r="BEF224" s="72"/>
      <c r="BEG224" s="72"/>
      <c r="BEH224" s="72"/>
      <c r="BEI224" s="72"/>
      <c r="BEJ224" s="72"/>
      <c r="BEK224" s="72"/>
      <c r="BEL224" s="72"/>
      <c r="BEM224" s="72"/>
      <c r="BEN224" s="72"/>
      <c r="BEO224" s="72"/>
      <c r="BEP224" s="72"/>
      <c r="BEQ224" s="72"/>
      <c r="BER224" s="72"/>
      <c r="BES224" s="72"/>
      <c r="BET224" s="72"/>
      <c r="BEU224" s="72"/>
      <c r="BEV224" s="72"/>
      <c r="BEW224" s="72"/>
      <c r="BEX224" s="72"/>
      <c r="BEY224" s="72"/>
      <c r="BEZ224" s="72"/>
      <c r="BFA224" s="72"/>
      <c r="BFB224" s="72"/>
      <c r="BFC224" s="72"/>
      <c r="BFD224" s="72"/>
      <c r="BFE224" s="72"/>
      <c r="BFF224" s="72"/>
      <c r="BFG224" s="72"/>
      <c r="BFH224" s="72"/>
      <c r="BFI224" s="72"/>
      <c r="BFJ224" s="72"/>
      <c r="BFK224" s="72"/>
      <c r="BFL224" s="72"/>
      <c r="BFM224" s="72"/>
      <c r="BFN224" s="72"/>
      <c r="BFO224" s="72"/>
      <c r="BFP224" s="72"/>
      <c r="BFQ224" s="72"/>
      <c r="BFR224" s="72"/>
      <c r="BFS224" s="72"/>
      <c r="BFT224" s="72"/>
      <c r="BFU224" s="72"/>
      <c r="BFV224" s="72"/>
      <c r="BFW224" s="72"/>
      <c r="BFX224" s="72"/>
      <c r="BFY224" s="72"/>
      <c r="BFZ224" s="72"/>
      <c r="BGA224" s="72"/>
      <c r="BGB224" s="72"/>
      <c r="BGC224" s="72"/>
      <c r="BGD224" s="72"/>
      <c r="BGE224" s="72"/>
      <c r="BGF224" s="72"/>
      <c r="BGG224" s="72"/>
      <c r="BGH224" s="72"/>
      <c r="BGI224" s="72"/>
      <c r="BGJ224" s="72"/>
      <c r="BGK224" s="72"/>
      <c r="BGL224" s="72"/>
      <c r="BGM224" s="72"/>
      <c r="BGN224" s="72"/>
      <c r="BGO224" s="72"/>
      <c r="BGP224" s="72"/>
      <c r="BGQ224" s="72"/>
      <c r="BGR224" s="72"/>
      <c r="BGS224" s="72"/>
      <c r="BGT224" s="72"/>
      <c r="BGU224" s="72"/>
      <c r="BGV224" s="72"/>
      <c r="BGW224" s="72"/>
      <c r="BGX224" s="72"/>
      <c r="BGY224" s="72"/>
      <c r="BGZ224" s="72"/>
      <c r="BHA224" s="72"/>
      <c r="BHB224" s="72"/>
      <c r="BHC224" s="72"/>
      <c r="BHD224" s="72"/>
      <c r="BHE224" s="72"/>
      <c r="BHF224" s="72"/>
      <c r="BHG224" s="72"/>
      <c r="BHH224" s="72"/>
      <c r="BHI224" s="72"/>
      <c r="BHJ224" s="72"/>
      <c r="BHK224" s="72"/>
      <c r="BHL224" s="72"/>
      <c r="BHM224" s="72"/>
      <c r="BHN224" s="72"/>
      <c r="BHO224" s="72"/>
      <c r="BHP224" s="72"/>
      <c r="BHQ224" s="72"/>
      <c r="BHR224" s="72"/>
      <c r="BHS224" s="72"/>
      <c r="BHT224" s="72"/>
      <c r="BHU224" s="72"/>
      <c r="BHV224" s="72"/>
      <c r="BHW224" s="72"/>
      <c r="BHX224" s="72"/>
      <c r="BHY224" s="72"/>
      <c r="BHZ224" s="72"/>
      <c r="BIA224" s="72"/>
      <c r="BIB224" s="72"/>
      <c r="BIC224" s="72"/>
      <c r="BID224" s="72"/>
      <c r="BIE224" s="72"/>
      <c r="BIF224" s="72"/>
      <c r="BIG224" s="72"/>
      <c r="BIH224" s="72"/>
      <c r="BII224" s="72"/>
      <c r="BIJ224" s="72"/>
      <c r="BIK224" s="72"/>
      <c r="BIL224" s="72"/>
      <c r="BIM224" s="72"/>
      <c r="BIN224" s="72"/>
      <c r="BIO224" s="72"/>
      <c r="BIP224" s="72"/>
      <c r="BIQ224" s="72"/>
      <c r="BIR224" s="72"/>
      <c r="BIS224" s="72"/>
      <c r="BIT224" s="72"/>
      <c r="BIU224" s="72"/>
      <c r="BIV224" s="72"/>
      <c r="BIW224" s="72"/>
      <c r="BIX224" s="72"/>
      <c r="BIY224" s="72"/>
      <c r="BIZ224" s="72"/>
    </row>
    <row r="225" spans="1:1612" ht="26.1" customHeight="1">
      <c r="A225" s="145" t="s">
        <v>127</v>
      </c>
      <c r="B225" s="145"/>
      <c r="C225" s="102" t="s">
        <v>169</v>
      </c>
      <c r="D225" s="141">
        <v>2016</v>
      </c>
      <c r="E225" s="141">
        <v>2017</v>
      </c>
      <c r="F225" s="27">
        <v>2016</v>
      </c>
      <c r="G225" s="28">
        <f>G228+G231</f>
        <v>689.2704</v>
      </c>
      <c r="H225" s="28">
        <f t="shared" ref="H225:L225" si="39">H228+H231</f>
        <v>0</v>
      </c>
      <c r="I225" s="28">
        <f t="shared" si="39"/>
        <v>0</v>
      </c>
      <c r="J225" s="28">
        <f t="shared" si="39"/>
        <v>0</v>
      </c>
      <c r="K225" s="28">
        <f t="shared" si="39"/>
        <v>689.2704</v>
      </c>
      <c r="L225" s="56">
        <f t="shared" si="39"/>
        <v>0</v>
      </c>
    </row>
    <row r="226" spans="1:1612" s="37" customFormat="1" ht="26.1" customHeight="1">
      <c r="A226" s="145"/>
      <c r="B226" s="145"/>
      <c r="C226" s="102"/>
      <c r="D226" s="141"/>
      <c r="E226" s="141"/>
      <c r="F226" s="27">
        <v>2017</v>
      </c>
      <c r="G226" s="28">
        <f>SUM(H226:L226)</f>
        <v>110.14793</v>
      </c>
      <c r="H226" s="28">
        <v>0</v>
      </c>
      <c r="I226" s="28">
        <v>0</v>
      </c>
      <c r="J226" s="28">
        <v>0</v>
      </c>
      <c r="K226" s="28">
        <f>K230+K232</f>
        <v>110.14793</v>
      </c>
      <c r="L226" s="56">
        <v>0</v>
      </c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  <c r="IW226" s="72"/>
      <c r="IX226" s="72"/>
      <c r="IY226" s="72"/>
      <c r="IZ226" s="72"/>
      <c r="JA226" s="72"/>
      <c r="JB226" s="72"/>
      <c r="JC226" s="72"/>
      <c r="JD226" s="72"/>
      <c r="JE226" s="72"/>
      <c r="JF226" s="72"/>
      <c r="JG226" s="72"/>
      <c r="JH226" s="72"/>
      <c r="JI226" s="72"/>
      <c r="JJ226" s="72"/>
      <c r="JK226" s="72"/>
      <c r="JL226" s="72"/>
      <c r="JM226" s="72"/>
      <c r="JN226" s="72"/>
      <c r="JO226" s="72"/>
      <c r="JP226" s="72"/>
      <c r="JQ226" s="72"/>
      <c r="JR226" s="72"/>
      <c r="JS226" s="72"/>
      <c r="JT226" s="72"/>
      <c r="JU226" s="72"/>
      <c r="JV226" s="72"/>
      <c r="JW226" s="72"/>
      <c r="JX226" s="72"/>
      <c r="JY226" s="72"/>
      <c r="JZ226" s="72"/>
      <c r="KA226" s="72"/>
      <c r="KB226" s="72"/>
      <c r="KC226" s="72"/>
      <c r="KD226" s="72"/>
      <c r="KE226" s="72"/>
      <c r="KF226" s="72"/>
      <c r="KG226" s="72"/>
      <c r="KH226" s="72"/>
      <c r="KI226" s="72"/>
      <c r="KJ226" s="72"/>
      <c r="KK226" s="72"/>
      <c r="KL226" s="72"/>
      <c r="KM226" s="72"/>
      <c r="KN226" s="72"/>
      <c r="KO226" s="72"/>
      <c r="KP226" s="72"/>
      <c r="KQ226" s="72"/>
      <c r="KR226" s="72"/>
      <c r="KS226" s="72"/>
      <c r="KT226" s="72"/>
      <c r="KU226" s="72"/>
      <c r="KV226" s="72"/>
      <c r="KW226" s="72"/>
      <c r="KX226" s="72"/>
      <c r="KY226" s="72"/>
      <c r="KZ226" s="72"/>
      <c r="LA226" s="72"/>
      <c r="LB226" s="72"/>
      <c r="LC226" s="72"/>
      <c r="LD226" s="72"/>
      <c r="LE226" s="72"/>
      <c r="LF226" s="72"/>
      <c r="LG226" s="72"/>
      <c r="LH226" s="72"/>
      <c r="LI226" s="72"/>
      <c r="LJ226" s="72"/>
      <c r="LK226" s="72"/>
      <c r="LL226" s="72"/>
      <c r="LM226" s="72"/>
      <c r="LN226" s="72"/>
      <c r="LO226" s="72"/>
      <c r="LP226" s="72"/>
      <c r="LQ226" s="72"/>
      <c r="LR226" s="72"/>
      <c r="LS226" s="72"/>
      <c r="LT226" s="72"/>
      <c r="LU226" s="72"/>
      <c r="LV226" s="72"/>
      <c r="LW226" s="72"/>
      <c r="LX226" s="72"/>
      <c r="LY226" s="72"/>
      <c r="LZ226" s="72"/>
      <c r="MA226" s="72"/>
      <c r="MB226" s="72"/>
      <c r="MC226" s="72"/>
      <c r="MD226" s="72"/>
      <c r="ME226" s="72"/>
      <c r="MF226" s="72"/>
      <c r="MG226" s="72"/>
      <c r="MH226" s="72"/>
      <c r="MI226" s="72"/>
      <c r="MJ226" s="72"/>
      <c r="MK226" s="72"/>
      <c r="ML226" s="72"/>
      <c r="MM226" s="72"/>
      <c r="MN226" s="72"/>
      <c r="MO226" s="72"/>
      <c r="MP226" s="72"/>
      <c r="MQ226" s="72"/>
      <c r="MR226" s="72"/>
      <c r="MS226" s="72"/>
      <c r="MT226" s="72"/>
      <c r="MU226" s="72"/>
      <c r="MV226" s="72"/>
      <c r="MW226" s="72"/>
      <c r="MX226" s="72"/>
      <c r="MY226" s="72"/>
      <c r="MZ226" s="72"/>
      <c r="NA226" s="72"/>
      <c r="NB226" s="72"/>
      <c r="NC226" s="72"/>
      <c r="ND226" s="72"/>
      <c r="NE226" s="72"/>
      <c r="NF226" s="72"/>
      <c r="NG226" s="72"/>
      <c r="NH226" s="72"/>
      <c r="NI226" s="72"/>
      <c r="NJ226" s="72"/>
      <c r="NK226" s="72"/>
      <c r="NL226" s="72"/>
      <c r="NM226" s="72"/>
      <c r="NN226" s="72"/>
      <c r="NO226" s="72"/>
      <c r="NP226" s="72"/>
      <c r="NQ226" s="72"/>
      <c r="NR226" s="72"/>
      <c r="NS226" s="72"/>
      <c r="NT226" s="72"/>
      <c r="NU226" s="72"/>
      <c r="NV226" s="72"/>
      <c r="NW226" s="72"/>
      <c r="NX226" s="72"/>
      <c r="NY226" s="72"/>
      <c r="NZ226" s="72"/>
      <c r="OA226" s="72"/>
      <c r="OB226" s="72"/>
      <c r="OC226" s="72"/>
      <c r="OD226" s="72"/>
      <c r="OE226" s="72"/>
      <c r="OF226" s="72"/>
      <c r="OG226" s="72"/>
      <c r="OH226" s="72"/>
      <c r="OI226" s="72"/>
      <c r="OJ226" s="72"/>
      <c r="OK226" s="72"/>
      <c r="OL226" s="72"/>
      <c r="OM226" s="72"/>
      <c r="ON226" s="72"/>
      <c r="OO226" s="72"/>
      <c r="OP226" s="72"/>
      <c r="OQ226" s="72"/>
      <c r="OR226" s="72"/>
      <c r="OS226" s="72"/>
      <c r="OT226" s="72"/>
      <c r="OU226" s="72"/>
      <c r="OV226" s="72"/>
      <c r="OW226" s="72"/>
      <c r="OX226" s="72"/>
      <c r="OY226" s="72"/>
      <c r="OZ226" s="72"/>
      <c r="PA226" s="72"/>
      <c r="PB226" s="72"/>
      <c r="PC226" s="72"/>
      <c r="PD226" s="72"/>
      <c r="PE226" s="72"/>
      <c r="PF226" s="72"/>
      <c r="PG226" s="72"/>
      <c r="PH226" s="72"/>
      <c r="PI226" s="72"/>
      <c r="PJ226" s="72"/>
      <c r="PK226" s="72"/>
      <c r="PL226" s="72"/>
      <c r="PM226" s="72"/>
      <c r="PN226" s="72"/>
      <c r="PO226" s="72"/>
      <c r="PP226" s="72"/>
      <c r="PQ226" s="72"/>
      <c r="PR226" s="72"/>
      <c r="PS226" s="72"/>
      <c r="PT226" s="72"/>
      <c r="PU226" s="72"/>
      <c r="PV226" s="72"/>
      <c r="PW226" s="72"/>
      <c r="PX226" s="72"/>
      <c r="PY226" s="72"/>
      <c r="PZ226" s="72"/>
      <c r="QA226" s="72"/>
      <c r="QB226" s="72"/>
      <c r="QC226" s="72"/>
      <c r="QD226" s="72"/>
      <c r="QE226" s="72"/>
      <c r="QF226" s="72"/>
      <c r="QG226" s="72"/>
      <c r="QH226" s="72"/>
      <c r="QI226" s="72"/>
      <c r="QJ226" s="72"/>
      <c r="QK226" s="72"/>
      <c r="QL226" s="72"/>
      <c r="QM226" s="72"/>
      <c r="QN226" s="72"/>
      <c r="QO226" s="72"/>
      <c r="QP226" s="72"/>
      <c r="QQ226" s="72"/>
      <c r="QR226" s="72"/>
      <c r="QS226" s="72"/>
      <c r="QT226" s="72"/>
      <c r="QU226" s="72"/>
      <c r="QV226" s="72"/>
      <c r="QW226" s="72"/>
      <c r="QX226" s="72"/>
      <c r="QY226" s="72"/>
      <c r="QZ226" s="72"/>
      <c r="RA226" s="72"/>
      <c r="RB226" s="72"/>
      <c r="RC226" s="72"/>
      <c r="RD226" s="72"/>
      <c r="RE226" s="72"/>
      <c r="RF226" s="72"/>
      <c r="RG226" s="72"/>
      <c r="RH226" s="72"/>
      <c r="RI226" s="72"/>
      <c r="RJ226" s="72"/>
      <c r="RK226" s="72"/>
      <c r="RL226" s="72"/>
      <c r="RM226" s="72"/>
      <c r="RN226" s="72"/>
      <c r="RO226" s="72"/>
      <c r="RP226" s="72"/>
      <c r="RQ226" s="72"/>
      <c r="RR226" s="72"/>
      <c r="RS226" s="72"/>
      <c r="RT226" s="72"/>
      <c r="RU226" s="72"/>
      <c r="RV226" s="72"/>
      <c r="RW226" s="72"/>
      <c r="RX226" s="72"/>
      <c r="RY226" s="72"/>
      <c r="RZ226" s="72"/>
      <c r="SA226" s="72"/>
      <c r="SB226" s="72"/>
      <c r="SC226" s="72"/>
      <c r="SD226" s="72"/>
      <c r="SE226" s="72"/>
      <c r="SF226" s="72"/>
      <c r="SG226" s="72"/>
      <c r="SH226" s="72"/>
      <c r="SI226" s="72"/>
      <c r="SJ226" s="72"/>
      <c r="SK226" s="72"/>
      <c r="SL226" s="72"/>
      <c r="SM226" s="72"/>
      <c r="SN226" s="72"/>
      <c r="SO226" s="72"/>
      <c r="SP226" s="72"/>
      <c r="SQ226" s="72"/>
      <c r="SR226" s="72"/>
      <c r="SS226" s="72"/>
      <c r="ST226" s="72"/>
      <c r="SU226" s="72"/>
      <c r="SV226" s="72"/>
      <c r="SW226" s="72"/>
      <c r="SX226" s="72"/>
      <c r="SY226" s="72"/>
      <c r="SZ226" s="72"/>
      <c r="TA226" s="72"/>
      <c r="TB226" s="72"/>
      <c r="TC226" s="72"/>
      <c r="TD226" s="72"/>
      <c r="TE226" s="72"/>
      <c r="TF226" s="72"/>
      <c r="TG226" s="72"/>
      <c r="TH226" s="72"/>
      <c r="TI226" s="72"/>
      <c r="TJ226" s="72"/>
      <c r="TK226" s="72"/>
      <c r="TL226" s="72"/>
      <c r="TM226" s="72"/>
      <c r="TN226" s="72"/>
      <c r="TO226" s="72"/>
      <c r="TP226" s="72"/>
      <c r="TQ226" s="72"/>
      <c r="TR226" s="72"/>
      <c r="TS226" s="72"/>
      <c r="TT226" s="72"/>
      <c r="TU226" s="72"/>
      <c r="TV226" s="72"/>
      <c r="TW226" s="72"/>
      <c r="TX226" s="72"/>
      <c r="TY226" s="72"/>
      <c r="TZ226" s="72"/>
      <c r="UA226" s="72"/>
      <c r="UB226" s="72"/>
      <c r="UC226" s="72"/>
      <c r="UD226" s="72"/>
      <c r="UE226" s="72"/>
      <c r="UF226" s="72"/>
      <c r="UG226" s="72"/>
      <c r="UH226" s="72"/>
      <c r="UI226" s="72"/>
      <c r="UJ226" s="72"/>
      <c r="UK226" s="72"/>
      <c r="UL226" s="72"/>
      <c r="UM226" s="72"/>
      <c r="UN226" s="72"/>
      <c r="UO226" s="72"/>
      <c r="UP226" s="72"/>
      <c r="UQ226" s="72"/>
      <c r="UR226" s="72"/>
      <c r="US226" s="72"/>
      <c r="UT226" s="72"/>
      <c r="UU226" s="72"/>
      <c r="UV226" s="72"/>
      <c r="UW226" s="72"/>
      <c r="UX226" s="72"/>
      <c r="UY226" s="72"/>
      <c r="UZ226" s="72"/>
      <c r="VA226" s="72"/>
      <c r="VB226" s="72"/>
      <c r="VC226" s="72"/>
      <c r="VD226" s="72"/>
      <c r="VE226" s="72"/>
      <c r="VF226" s="72"/>
      <c r="VG226" s="72"/>
      <c r="VH226" s="72"/>
      <c r="VI226" s="72"/>
      <c r="VJ226" s="72"/>
      <c r="VK226" s="72"/>
      <c r="VL226" s="72"/>
      <c r="VM226" s="72"/>
      <c r="VN226" s="72"/>
      <c r="VO226" s="72"/>
      <c r="VP226" s="72"/>
      <c r="VQ226" s="72"/>
      <c r="VR226" s="72"/>
      <c r="VS226" s="72"/>
      <c r="VT226" s="72"/>
      <c r="VU226" s="72"/>
      <c r="VV226" s="72"/>
      <c r="VW226" s="72"/>
      <c r="VX226" s="72"/>
      <c r="VY226" s="72"/>
      <c r="VZ226" s="72"/>
      <c r="WA226" s="72"/>
      <c r="WB226" s="72"/>
      <c r="WC226" s="72"/>
      <c r="WD226" s="72"/>
      <c r="WE226" s="72"/>
      <c r="WF226" s="72"/>
      <c r="WG226" s="72"/>
      <c r="WH226" s="72"/>
      <c r="WI226" s="72"/>
      <c r="WJ226" s="72"/>
      <c r="WK226" s="72"/>
      <c r="WL226" s="72"/>
      <c r="WM226" s="72"/>
      <c r="WN226" s="72"/>
      <c r="WO226" s="72"/>
      <c r="WP226" s="72"/>
      <c r="WQ226" s="72"/>
      <c r="WR226" s="72"/>
      <c r="WS226" s="72"/>
      <c r="WT226" s="72"/>
      <c r="WU226" s="72"/>
      <c r="WV226" s="72"/>
      <c r="WW226" s="72"/>
      <c r="WX226" s="72"/>
      <c r="WY226" s="72"/>
      <c r="WZ226" s="72"/>
      <c r="XA226" s="72"/>
      <c r="XB226" s="72"/>
      <c r="XC226" s="72"/>
      <c r="XD226" s="72"/>
      <c r="XE226" s="72"/>
      <c r="XF226" s="72"/>
      <c r="XG226" s="72"/>
      <c r="XH226" s="72"/>
      <c r="XI226" s="72"/>
      <c r="XJ226" s="72"/>
      <c r="XK226" s="72"/>
      <c r="XL226" s="72"/>
      <c r="XM226" s="72"/>
      <c r="XN226" s="72"/>
      <c r="XO226" s="72"/>
      <c r="XP226" s="72"/>
      <c r="XQ226" s="72"/>
      <c r="XR226" s="72"/>
      <c r="XS226" s="72"/>
      <c r="XT226" s="72"/>
      <c r="XU226" s="72"/>
      <c r="XV226" s="72"/>
      <c r="XW226" s="72"/>
      <c r="XX226" s="72"/>
      <c r="XY226" s="72"/>
      <c r="XZ226" s="72"/>
      <c r="YA226" s="72"/>
      <c r="YB226" s="72"/>
      <c r="YC226" s="72"/>
      <c r="YD226" s="72"/>
      <c r="YE226" s="72"/>
      <c r="YF226" s="72"/>
      <c r="YG226" s="72"/>
      <c r="YH226" s="72"/>
      <c r="YI226" s="72"/>
      <c r="YJ226" s="72"/>
      <c r="YK226" s="72"/>
      <c r="YL226" s="72"/>
      <c r="YM226" s="72"/>
      <c r="YN226" s="72"/>
      <c r="YO226" s="72"/>
      <c r="YP226" s="72"/>
      <c r="YQ226" s="72"/>
      <c r="YR226" s="72"/>
      <c r="YS226" s="72"/>
      <c r="YT226" s="72"/>
      <c r="YU226" s="72"/>
      <c r="YV226" s="72"/>
      <c r="YW226" s="72"/>
      <c r="YX226" s="72"/>
      <c r="YY226" s="72"/>
      <c r="YZ226" s="72"/>
      <c r="ZA226" s="72"/>
      <c r="ZB226" s="72"/>
      <c r="ZC226" s="72"/>
      <c r="ZD226" s="72"/>
      <c r="ZE226" s="72"/>
      <c r="ZF226" s="72"/>
      <c r="ZG226" s="72"/>
      <c r="ZH226" s="72"/>
      <c r="ZI226" s="72"/>
      <c r="ZJ226" s="72"/>
      <c r="ZK226" s="72"/>
      <c r="ZL226" s="72"/>
      <c r="ZM226" s="72"/>
      <c r="ZN226" s="72"/>
      <c r="ZO226" s="72"/>
      <c r="ZP226" s="72"/>
      <c r="ZQ226" s="72"/>
      <c r="ZR226" s="72"/>
      <c r="ZS226" s="72"/>
      <c r="ZT226" s="72"/>
      <c r="ZU226" s="72"/>
      <c r="ZV226" s="72"/>
      <c r="ZW226" s="72"/>
      <c r="ZX226" s="72"/>
      <c r="ZY226" s="72"/>
      <c r="ZZ226" s="72"/>
      <c r="AAA226" s="72"/>
      <c r="AAB226" s="72"/>
      <c r="AAC226" s="72"/>
      <c r="AAD226" s="72"/>
      <c r="AAE226" s="72"/>
      <c r="AAF226" s="72"/>
      <c r="AAG226" s="72"/>
      <c r="AAH226" s="72"/>
      <c r="AAI226" s="72"/>
      <c r="AAJ226" s="72"/>
      <c r="AAK226" s="72"/>
      <c r="AAL226" s="72"/>
      <c r="AAM226" s="72"/>
      <c r="AAN226" s="72"/>
      <c r="AAO226" s="72"/>
      <c r="AAP226" s="72"/>
      <c r="AAQ226" s="72"/>
      <c r="AAR226" s="72"/>
      <c r="AAS226" s="72"/>
      <c r="AAT226" s="72"/>
      <c r="AAU226" s="72"/>
      <c r="AAV226" s="72"/>
      <c r="AAW226" s="72"/>
      <c r="AAX226" s="72"/>
      <c r="AAY226" s="72"/>
      <c r="AAZ226" s="72"/>
      <c r="ABA226" s="72"/>
      <c r="ABB226" s="72"/>
      <c r="ABC226" s="72"/>
      <c r="ABD226" s="72"/>
      <c r="ABE226" s="72"/>
      <c r="ABF226" s="72"/>
      <c r="ABG226" s="72"/>
      <c r="ABH226" s="72"/>
      <c r="ABI226" s="72"/>
      <c r="ABJ226" s="72"/>
      <c r="ABK226" s="72"/>
      <c r="ABL226" s="72"/>
      <c r="ABM226" s="72"/>
      <c r="ABN226" s="72"/>
      <c r="ABO226" s="72"/>
      <c r="ABP226" s="72"/>
      <c r="ABQ226" s="72"/>
      <c r="ABR226" s="72"/>
      <c r="ABS226" s="72"/>
      <c r="ABT226" s="72"/>
      <c r="ABU226" s="72"/>
      <c r="ABV226" s="72"/>
      <c r="ABW226" s="72"/>
      <c r="ABX226" s="72"/>
      <c r="ABY226" s="72"/>
      <c r="ABZ226" s="72"/>
      <c r="ACA226" s="72"/>
      <c r="ACB226" s="72"/>
      <c r="ACC226" s="72"/>
      <c r="ACD226" s="72"/>
      <c r="ACE226" s="72"/>
      <c r="ACF226" s="72"/>
      <c r="ACG226" s="72"/>
      <c r="ACH226" s="72"/>
      <c r="ACI226" s="72"/>
      <c r="ACJ226" s="72"/>
      <c r="ACK226" s="72"/>
      <c r="ACL226" s="72"/>
      <c r="ACM226" s="72"/>
      <c r="ACN226" s="72"/>
      <c r="ACO226" s="72"/>
      <c r="ACP226" s="72"/>
      <c r="ACQ226" s="72"/>
      <c r="ACR226" s="72"/>
      <c r="ACS226" s="72"/>
      <c r="ACT226" s="72"/>
      <c r="ACU226" s="72"/>
      <c r="ACV226" s="72"/>
      <c r="ACW226" s="72"/>
      <c r="ACX226" s="72"/>
      <c r="ACY226" s="72"/>
      <c r="ACZ226" s="72"/>
      <c r="ADA226" s="72"/>
      <c r="ADB226" s="72"/>
      <c r="ADC226" s="72"/>
      <c r="ADD226" s="72"/>
      <c r="ADE226" s="72"/>
      <c r="ADF226" s="72"/>
      <c r="ADG226" s="72"/>
      <c r="ADH226" s="72"/>
      <c r="ADI226" s="72"/>
      <c r="ADJ226" s="72"/>
      <c r="ADK226" s="72"/>
      <c r="ADL226" s="72"/>
      <c r="ADM226" s="72"/>
      <c r="ADN226" s="72"/>
      <c r="ADO226" s="72"/>
      <c r="ADP226" s="72"/>
      <c r="ADQ226" s="72"/>
      <c r="ADR226" s="72"/>
      <c r="ADS226" s="72"/>
      <c r="ADT226" s="72"/>
      <c r="ADU226" s="72"/>
      <c r="ADV226" s="72"/>
      <c r="ADW226" s="72"/>
      <c r="ADX226" s="72"/>
      <c r="ADY226" s="72"/>
      <c r="ADZ226" s="72"/>
      <c r="AEA226" s="72"/>
      <c r="AEB226" s="72"/>
      <c r="AEC226" s="72"/>
      <c r="AED226" s="72"/>
      <c r="AEE226" s="72"/>
      <c r="AEF226" s="72"/>
      <c r="AEG226" s="72"/>
      <c r="AEH226" s="72"/>
      <c r="AEI226" s="72"/>
      <c r="AEJ226" s="72"/>
      <c r="AEK226" s="72"/>
      <c r="AEL226" s="72"/>
      <c r="AEM226" s="72"/>
      <c r="AEN226" s="72"/>
      <c r="AEO226" s="72"/>
      <c r="AEP226" s="72"/>
      <c r="AEQ226" s="72"/>
      <c r="AER226" s="72"/>
      <c r="AES226" s="72"/>
      <c r="AET226" s="72"/>
      <c r="AEU226" s="72"/>
      <c r="AEV226" s="72"/>
      <c r="AEW226" s="72"/>
      <c r="AEX226" s="72"/>
      <c r="AEY226" s="72"/>
      <c r="AEZ226" s="72"/>
      <c r="AFA226" s="72"/>
      <c r="AFB226" s="72"/>
      <c r="AFC226" s="72"/>
      <c r="AFD226" s="72"/>
      <c r="AFE226" s="72"/>
      <c r="AFF226" s="72"/>
      <c r="AFG226" s="72"/>
      <c r="AFH226" s="72"/>
      <c r="AFI226" s="72"/>
      <c r="AFJ226" s="72"/>
      <c r="AFK226" s="72"/>
      <c r="AFL226" s="72"/>
      <c r="AFM226" s="72"/>
      <c r="AFN226" s="72"/>
      <c r="AFO226" s="72"/>
      <c r="AFP226" s="72"/>
      <c r="AFQ226" s="72"/>
      <c r="AFR226" s="72"/>
      <c r="AFS226" s="72"/>
      <c r="AFT226" s="72"/>
      <c r="AFU226" s="72"/>
      <c r="AFV226" s="72"/>
      <c r="AFW226" s="72"/>
      <c r="AFX226" s="72"/>
      <c r="AFY226" s="72"/>
      <c r="AFZ226" s="72"/>
      <c r="AGA226" s="72"/>
      <c r="AGB226" s="72"/>
      <c r="AGC226" s="72"/>
      <c r="AGD226" s="72"/>
      <c r="AGE226" s="72"/>
      <c r="AGF226" s="72"/>
      <c r="AGG226" s="72"/>
      <c r="AGH226" s="72"/>
      <c r="AGI226" s="72"/>
      <c r="AGJ226" s="72"/>
      <c r="AGK226" s="72"/>
      <c r="AGL226" s="72"/>
      <c r="AGM226" s="72"/>
      <c r="AGN226" s="72"/>
      <c r="AGO226" s="72"/>
      <c r="AGP226" s="72"/>
      <c r="AGQ226" s="72"/>
      <c r="AGR226" s="72"/>
      <c r="AGS226" s="72"/>
      <c r="AGT226" s="72"/>
      <c r="AGU226" s="72"/>
      <c r="AGV226" s="72"/>
      <c r="AGW226" s="72"/>
      <c r="AGX226" s="72"/>
      <c r="AGY226" s="72"/>
      <c r="AGZ226" s="72"/>
      <c r="AHA226" s="72"/>
      <c r="AHB226" s="72"/>
      <c r="AHC226" s="72"/>
      <c r="AHD226" s="72"/>
      <c r="AHE226" s="72"/>
      <c r="AHF226" s="72"/>
      <c r="AHG226" s="72"/>
      <c r="AHH226" s="72"/>
      <c r="AHI226" s="72"/>
      <c r="AHJ226" s="72"/>
      <c r="AHK226" s="72"/>
      <c r="AHL226" s="72"/>
      <c r="AHM226" s="72"/>
      <c r="AHN226" s="72"/>
      <c r="AHO226" s="72"/>
      <c r="AHP226" s="72"/>
      <c r="AHQ226" s="72"/>
      <c r="AHR226" s="72"/>
      <c r="AHS226" s="72"/>
      <c r="AHT226" s="72"/>
      <c r="AHU226" s="72"/>
      <c r="AHV226" s="72"/>
      <c r="AHW226" s="72"/>
      <c r="AHX226" s="72"/>
      <c r="AHY226" s="72"/>
      <c r="AHZ226" s="72"/>
      <c r="AIA226" s="72"/>
      <c r="AIB226" s="72"/>
      <c r="AIC226" s="72"/>
      <c r="AID226" s="72"/>
      <c r="AIE226" s="72"/>
      <c r="AIF226" s="72"/>
      <c r="AIG226" s="72"/>
      <c r="AIH226" s="72"/>
      <c r="AII226" s="72"/>
      <c r="AIJ226" s="72"/>
      <c r="AIK226" s="72"/>
      <c r="AIL226" s="72"/>
      <c r="AIM226" s="72"/>
      <c r="AIN226" s="72"/>
      <c r="AIO226" s="72"/>
      <c r="AIP226" s="72"/>
      <c r="AIQ226" s="72"/>
      <c r="AIR226" s="72"/>
      <c r="AIS226" s="72"/>
      <c r="AIT226" s="72"/>
      <c r="AIU226" s="72"/>
      <c r="AIV226" s="72"/>
      <c r="AIW226" s="72"/>
      <c r="AIX226" s="72"/>
      <c r="AIY226" s="72"/>
      <c r="AIZ226" s="72"/>
      <c r="AJA226" s="72"/>
      <c r="AJB226" s="72"/>
      <c r="AJC226" s="72"/>
      <c r="AJD226" s="72"/>
      <c r="AJE226" s="72"/>
      <c r="AJF226" s="72"/>
      <c r="AJG226" s="72"/>
      <c r="AJH226" s="72"/>
      <c r="AJI226" s="72"/>
      <c r="AJJ226" s="72"/>
      <c r="AJK226" s="72"/>
      <c r="AJL226" s="72"/>
      <c r="AJM226" s="72"/>
      <c r="AJN226" s="72"/>
      <c r="AJO226" s="72"/>
      <c r="AJP226" s="72"/>
      <c r="AJQ226" s="72"/>
      <c r="AJR226" s="72"/>
      <c r="AJS226" s="72"/>
      <c r="AJT226" s="72"/>
      <c r="AJU226" s="72"/>
      <c r="AJV226" s="72"/>
      <c r="AJW226" s="72"/>
      <c r="AJX226" s="72"/>
      <c r="AJY226" s="72"/>
      <c r="AJZ226" s="72"/>
      <c r="AKA226" s="72"/>
      <c r="AKB226" s="72"/>
      <c r="AKC226" s="72"/>
      <c r="AKD226" s="72"/>
      <c r="AKE226" s="72"/>
      <c r="AKF226" s="72"/>
      <c r="AKG226" s="72"/>
      <c r="AKH226" s="72"/>
      <c r="AKI226" s="72"/>
      <c r="AKJ226" s="72"/>
      <c r="AKK226" s="72"/>
      <c r="AKL226" s="72"/>
      <c r="AKM226" s="72"/>
      <c r="AKN226" s="72"/>
      <c r="AKO226" s="72"/>
      <c r="AKP226" s="72"/>
      <c r="AKQ226" s="72"/>
      <c r="AKR226" s="72"/>
      <c r="AKS226" s="72"/>
      <c r="AKT226" s="72"/>
      <c r="AKU226" s="72"/>
      <c r="AKV226" s="72"/>
      <c r="AKW226" s="72"/>
      <c r="AKX226" s="72"/>
      <c r="AKY226" s="72"/>
      <c r="AKZ226" s="72"/>
      <c r="ALA226" s="72"/>
      <c r="ALB226" s="72"/>
      <c r="ALC226" s="72"/>
      <c r="ALD226" s="72"/>
      <c r="ALE226" s="72"/>
      <c r="ALF226" s="72"/>
      <c r="ALG226" s="72"/>
      <c r="ALH226" s="72"/>
      <c r="ALI226" s="72"/>
      <c r="ALJ226" s="72"/>
      <c r="ALK226" s="72"/>
      <c r="ALL226" s="72"/>
      <c r="ALM226" s="72"/>
      <c r="ALN226" s="72"/>
      <c r="ALO226" s="72"/>
      <c r="ALP226" s="72"/>
      <c r="ALQ226" s="72"/>
      <c r="ALR226" s="72"/>
      <c r="ALS226" s="72"/>
      <c r="ALT226" s="72"/>
      <c r="ALU226" s="72"/>
      <c r="ALV226" s="72"/>
      <c r="ALW226" s="72"/>
      <c r="ALX226" s="72"/>
      <c r="ALY226" s="72"/>
      <c r="ALZ226" s="72"/>
      <c r="AMA226" s="72"/>
      <c r="AMB226" s="72"/>
      <c r="AMC226" s="72"/>
      <c r="AMD226" s="72"/>
      <c r="AME226" s="72"/>
      <c r="AMF226" s="72"/>
      <c r="AMG226" s="72"/>
      <c r="AMH226" s="72"/>
      <c r="AMI226" s="72"/>
      <c r="AMJ226" s="72"/>
      <c r="AMK226" s="72"/>
      <c r="AML226" s="72"/>
      <c r="AMM226" s="72"/>
      <c r="AMN226" s="72"/>
      <c r="AMO226" s="72"/>
      <c r="AMP226" s="72"/>
      <c r="AMQ226" s="72"/>
      <c r="AMR226" s="72"/>
      <c r="AMS226" s="72"/>
      <c r="AMT226" s="72"/>
      <c r="AMU226" s="72"/>
      <c r="AMV226" s="72"/>
      <c r="AMW226" s="72"/>
      <c r="AMX226" s="72"/>
      <c r="AMY226" s="72"/>
      <c r="AMZ226" s="72"/>
      <c r="ANA226" s="72"/>
      <c r="ANB226" s="72"/>
      <c r="ANC226" s="72"/>
      <c r="AND226" s="72"/>
      <c r="ANE226" s="72"/>
      <c r="ANF226" s="72"/>
      <c r="ANG226" s="72"/>
      <c r="ANH226" s="72"/>
      <c r="ANI226" s="72"/>
      <c r="ANJ226" s="72"/>
      <c r="ANK226" s="72"/>
      <c r="ANL226" s="72"/>
      <c r="ANM226" s="72"/>
      <c r="ANN226" s="72"/>
      <c r="ANO226" s="72"/>
      <c r="ANP226" s="72"/>
      <c r="ANQ226" s="72"/>
      <c r="ANR226" s="72"/>
      <c r="ANS226" s="72"/>
      <c r="ANT226" s="72"/>
      <c r="ANU226" s="72"/>
      <c r="ANV226" s="72"/>
      <c r="ANW226" s="72"/>
      <c r="ANX226" s="72"/>
      <c r="ANY226" s="72"/>
      <c r="ANZ226" s="72"/>
      <c r="AOA226" s="72"/>
      <c r="AOB226" s="72"/>
      <c r="AOC226" s="72"/>
      <c r="AOD226" s="72"/>
      <c r="AOE226" s="72"/>
      <c r="AOF226" s="72"/>
      <c r="AOG226" s="72"/>
      <c r="AOH226" s="72"/>
      <c r="AOI226" s="72"/>
      <c r="AOJ226" s="72"/>
      <c r="AOK226" s="72"/>
      <c r="AOL226" s="72"/>
      <c r="AOM226" s="72"/>
      <c r="AON226" s="72"/>
      <c r="AOO226" s="72"/>
      <c r="AOP226" s="72"/>
      <c r="AOQ226" s="72"/>
      <c r="AOR226" s="72"/>
      <c r="AOS226" s="72"/>
      <c r="AOT226" s="72"/>
      <c r="AOU226" s="72"/>
      <c r="AOV226" s="72"/>
      <c r="AOW226" s="72"/>
      <c r="AOX226" s="72"/>
      <c r="AOY226" s="72"/>
      <c r="AOZ226" s="72"/>
      <c r="APA226" s="72"/>
      <c r="APB226" s="72"/>
      <c r="APC226" s="72"/>
      <c r="APD226" s="72"/>
      <c r="APE226" s="72"/>
      <c r="APF226" s="72"/>
      <c r="APG226" s="72"/>
      <c r="APH226" s="72"/>
      <c r="API226" s="72"/>
      <c r="APJ226" s="72"/>
      <c r="APK226" s="72"/>
      <c r="APL226" s="72"/>
      <c r="APM226" s="72"/>
      <c r="APN226" s="72"/>
      <c r="APO226" s="72"/>
      <c r="APP226" s="72"/>
      <c r="APQ226" s="72"/>
      <c r="APR226" s="72"/>
      <c r="APS226" s="72"/>
      <c r="APT226" s="72"/>
      <c r="APU226" s="72"/>
      <c r="APV226" s="72"/>
      <c r="APW226" s="72"/>
      <c r="APX226" s="72"/>
      <c r="APY226" s="72"/>
      <c r="APZ226" s="72"/>
      <c r="AQA226" s="72"/>
      <c r="AQB226" s="72"/>
      <c r="AQC226" s="72"/>
      <c r="AQD226" s="72"/>
      <c r="AQE226" s="72"/>
      <c r="AQF226" s="72"/>
      <c r="AQG226" s="72"/>
      <c r="AQH226" s="72"/>
      <c r="AQI226" s="72"/>
      <c r="AQJ226" s="72"/>
      <c r="AQK226" s="72"/>
      <c r="AQL226" s="72"/>
      <c r="AQM226" s="72"/>
      <c r="AQN226" s="72"/>
      <c r="AQO226" s="72"/>
      <c r="AQP226" s="72"/>
      <c r="AQQ226" s="72"/>
      <c r="AQR226" s="72"/>
      <c r="AQS226" s="72"/>
      <c r="AQT226" s="72"/>
      <c r="AQU226" s="72"/>
      <c r="AQV226" s="72"/>
      <c r="AQW226" s="72"/>
      <c r="AQX226" s="72"/>
      <c r="AQY226" s="72"/>
      <c r="AQZ226" s="72"/>
      <c r="ARA226" s="72"/>
      <c r="ARB226" s="72"/>
      <c r="ARC226" s="72"/>
      <c r="ARD226" s="72"/>
      <c r="ARE226" s="72"/>
      <c r="ARF226" s="72"/>
      <c r="ARG226" s="72"/>
      <c r="ARH226" s="72"/>
      <c r="ARI226" s="72"/>
      <c r="ARJ226" s="72"/>
      <c r="ARK226" s="72"/>
      <c r="ARL226" s="72"/>
      <c r="ARM226" s="72"/>
      <c r="ARN226" s="72"/>
      <c r="ARO226" s="72"/>
      <c r="ARP226" s="72"/>
      <c r="ARQ226" s="72"/>
      <c r="ARR226" s="72"/>
      <c r="ARS226" s="72"/>
      <c r="ART226" s="72"/>
      <c r="ARU226" s="72"/>
      <c r="ARV226" s="72"/>
      <c r="ARW226" s="72"/>
      <c r="ARX226" s="72"/>
      <c r="ARY226" s="72"/>
      <c r="ARZ226" s="72"/>
      <c r="ASA226" s="72"/>
      <c r="ASB226" s="72"/>
      <c r="ASC226" s="72"/>
      <c r="ASD226" s="72"/>
      <c r="ASE226" s="72"/>
      <c r="ASF226" s="72"/>
      <c r="ASG226" s="72"/>
      <c r="ASH226" s="72"/>
      <c r="ASI226" s="72"/>
      <c r="ASJ226" s="72"/>
      <c r="ASK226" s="72"/>
      <c r="ASL226" s="72"/>
      <c r="ASM226" s="72"/>
      <c r="ASN226" s="72"/>
      <c r="ASO226" s="72"/>
      <c r="ASP226" s="72"/>
      <c r="ASQ226" s="72"/>
      <c r="ASR226" s="72"/>
      <c r="ASS226" s="72"/>
      <c r="AST226" s="72"/>
      <c r="ASU226" s="72"/>
      <c r="ASV226" s="72"/>
      <c r="ASW226" s="72"/>
      <c r="ASX226" s="72"/>
      <c r="ASY226" s="72"/>
      <c r="ASZ226" s="72"/>
      <c r="ATA226" s="72"/>
      <c r="ATB226" s="72"/>
      <c r="ATC226" s="72"/>
      <c r="ATD226" s="72"/>
      <c r="ATE226" s="72"/>
      <c r="ATF226" s="72"/>
      <c r="ATG226" s="72"/>
      <c r="ATH226" s="72"/>
      <c r="ATI226" s="72"/>
      <c r="ATJ226" s="72"/>
      <c r="ATK226" s="72"/>
      <c r="ATL226" s="72"/>
      <c r="ATM226" s="72"/>
      <c r="ATN226" s="72"/>
      <c r="ATO226" s="72"/>
      <c r="ATP226" s="72"/>
      <c r="ATQ226" s="72"/>
      <c r="ATR226" s="72"/>
      <c r="ATS226" s="72"/>
      <c r="ATT226" s="72"/>
      <c r="ATU226" s="72"/>
      <c r="ATV226" s="72"/>
      <c r="ATW226" s="72"/>
      <c r="ATX226" s="72"/>
      <c r="ATY226" s="72"/>
      <c r="ATZ226" s="72"/>
      <c r="AUA226" s="72"/>
      <c r="AUB226" s="72"/>
      <c r="AUC226" s="72"/>
      <c r="AUD226" s="72"/>
      <c r="AUE226" s="72"/>
      <c r="AUF226" s="72"/>
      <c r="AUG226" s="72"/>
      <c r="AUH226" s="72"/>
      <c r="AUI226" s="72"/>
      <c r="AUJ226" s="72"/>
      <c r="AUK226" s="72"/>
      <c r="AUL226" s="72"/>
      <c r="AUM226" s="72"/>
      <c r="AUN226" s="72"/>
      <c r="AUO226" s="72"/>
      <c r="AUP226" s="72"/>
      <c r="AUQ226" s="72"/>
      <c r="AUR226" s="72"/>
      <c r="AUS226" s="72"/>
      <c r="AUT226" s="72"/>
      <c r="AUU226" s="72"/>
      <c r="AUV226" s="72"/>
      <c r="AUW226" s="72"/>
      <c r="AUX226" s="72"/>
      <c r="AUY226" s="72"/>
      <c r="AUZ226" s="72"/>
      <c r="AVA226" s="72"/>
      <c r="AVB226" s="72"/>
      <c r="AVC226" s="72"/>
      <c r="AVD226" s="72"/>
      <c r="AVE226" s="72"/>
      <c r="AVF226" s="72"/>
      <c r="AVG226" s="72"/>
      <c r="AVH226" s="72"/>
      <c r="AVI226" s="72"/>
      <c r="AVJ226" s="72"/>
      <c r="AVK226" s="72"/>
      <c r="AVL226" s="72"/>
      <c r="AVM226" s="72"/>
      <c r="AVN226" s="72"/>
      <c r="AVO226" s="72"/>
      <c r="AVP226" s="72"/>
      <c r="AVQ226" s="72"/>
      <c r="AVR226" s="72"/>
      <c r="AVS226" s="72"/>
      <c r="AVT226" s="72"/>
      <c r="AVU226" s="72"/>
      <c r="AVV226" s="72"/>
      <c r="AVW226" s="72"/>
      <c r="AVX226" s="72"/>
      <c r="AVY226" s="72"/>
      <c r="AVZ226" s="72"/>
      <c r="AWA226" s="72"/>
      <c r="AWB226" s="72"/>
      <c r="AWC226" s="72"/>
      <c r="AWD226" s="72"/>
      <c r="AWE226" s="72"/>
      <c r="AWF226" s="72"/>
      <c r="AWG226" s="72"/>
      <c r="AWH226" s="72"/>
      <c r="AWI226" s="72"/>
      <c r="AWJ226" s="72"/>
      <c r="AWK226" s="72"/>
      <c r="AWL226" s="72"/>
      <c r="AWM226" s="72"/>
      <c r="AWN226" s="72"/>
      <c r="AWO226" s="72"/>
      <c r="AWP226" s="72"/>
      <c r="AWQ226" s="72"/>
      <c r="AWR226" s="72"/>
      <c r="AWS226" s="72"/>
      <c r="AWT226" s="72"/>
      <c r="AWU226" s="72"/>
      <c r="AWV226" s="72"/>
      <c r="AWW226" s="72"/>
      <c r="AWX226" s="72"/>
      <c r="AWY226" s="72"/>
      <c r="AWZ226" s="72"/>
      <c r="AXA226" s="72"/>
      <c r="AXB226" s="72"/>
      <c r="AXC226" s="72"/>
      <c r="AXD226" s="72"/>
      <c r="AXE226" s="72"/>
      <c r="AXF226" s="72"/>
      <c r="AXG226" s="72"/>
      <c r="AXH226" s="72"/>
      <c r="AXI226" s="72"/>
      <c r="AXJ226" s="72"/>
      <c r="AXK226" s="72"/>
      <c r="AXL226" s="72"/>
      <c r="AXM226" s="72"/>
      <c r="AXN226" s="72"/>
      <c r="AXO226" s="72"/>
      <c r="AXP226" s="72"/>
      <c r="AXQ226" s="72"/>
      <c r="AXR226" s="72"/>
      <c r="AXS226" s="72"/>
      <c r="AXT226" s="72"/>
      <c r="AXU226" s="72"/>
      <c r="AXV226" s="72"/>
      <c r="AXW226" s="72"/>
      <c r="AXX226" s="72"/>
      <c r="AXY226" s="72"/>
      <c r="AXZ226" s="72"/>
      <c r="AYA226" s="72"/>
      <c r="AYB226" s="72"/>
      <c r="AYC226" s="72"/>
      <c r="AYD226" s="72"/>
      <c r="AYE226" s="72"/>
      <c r="AYF226" s="72"/>
      <c r="AYG226" s="72"/>
      <c r="AYH226" s="72"/>
      <c r="AYI226" s="72"/>
      <c r="AYJ226" s="72"/>
      <c r="AYK226" s="72"/>
      <c r="AYL226" s="72"/>
      <c r="AYM226" s="72"/>
      <c r="AYN226" s="72"/>
      <c r="AYO226" s="72"/>
      <c r="AYP226" s="72"/>
      <c r="AYQ226" s="72"/>
      <c r="AYR226" s="72"/>
      <c r="AYS226" s="72"/>
      <c r="AYT226" s="72"/>
      <c r="AYU226" s="72"/>
      <c r="AYV226" s="72"/>
      <c r="AYW226" s="72"/>
      <c r="AYX226" s="72"/>
      <c r="AYY226" s="72"/>
      <c r="AYZ226" s="72"/>
      <c r="AZA226" s="72"/>
      <c r="AZB226" s="72"/>
      <c r="AZC226" s="72"/>
      <c r="AZD226" s="72"/>
      <c r="AZE226" s="72"/>
      <c r="AZF226" s="72"/>
      <c r="AZG226" s="72"/>
      <c r="AZH226" s="72"/>
      <c r="AZI226" s="72"/>
      <c r="AZJ226" s="72"/>
      <c r="AZK226" s="72"/>
      <c r="AZL226" s="72"/>
      <c r="AZM226" s="72"/>
      <c r="AZN226" s="72"/>
      <c r="AZO226" s="72"/>
      <c r="AZP226" s="72"/>
      <c r="AZQ226" s="72"/>
      <c r="AZR226" s="72"/>
      <c r="AZS226" s="72"/>
      <c r="AZT226" s="72"/>
      <c r="AZU226" s="72"/>
      <c r="AZV226" s="72"/>
      <c r="AZW226" s="72"/>
      <c r="AZX226" s="72"/>
      <c r="AZY226" s="72"/>
      <c r="AZZ226" s="72"/>
      <c r="BAA226" s="72"/>
      <c r="BAB226" s="72"/>
      <c r="BAC226" s="72"/>
      <c r="BAD226" s="72"/>
      <c r="BAE226" s="72"/>
      <c r="BAF226" s="72"/>
      <c r="BAG226" s="72"/>
      <c r="BAH226" s="72"/>
      <c r="BAI226" s="72"/>
      <c r="BAJ226" s="72"/>
      <c r="BAK226" s="72"/>
      <c r="BAL226" s="72"/>
      <c r="BAM226" s="72"/>
      <c r="BAN226" s="72"/>
      <c r="BAO226" s="72"/>
      <c r="BAP226" s="72"/>
      <c r="BAQ226" s="72"/>
      <c r="BAR226" s="72"/>
      <c r="BAS226" s="72"/>
      <c r="BAT226" s="72"/>
      <c r="BAU226" s="72"/>
      <c r="BAV226" s="72"/>
      <c r="BAW226" s="72"/>
      <c r="BAX226" s="72"/>
      <c r="BAY226" s="72"/>
      <c r="BAZ226" s="72"/>
      <c r="BBA226" s="72"/>
      <c r="BBB226" s="72"/>
      <c r="BBC226" s="72"/>
      <c r="BBD226" s="72"/>
      <c r="BBE226" s="72"/>
      <c r="BBF226" s="72"/>
      <c r="BBG226" s="72"/>
      <c r="BBH226" s="72"/>
      <c r="BBI226" s="72"/>
      <c r="BBJ226" s="72"/>
      <c r="BBK226" s="72"/>
      <c r="BBL226" s="72"/>
      <c r="BBM226" s="72"/>
      <c r="BBN226" s="72"/>
      <c r="BBO226" s="72"/>
      <c r="BBP226" s="72"/>
      <c r="BBQ226" s="72"/>
      <c r="BBR226" s="72"/>
      <c r="BBS226" s="72"/>
      <c r="BBT226" s="72"/>
      <c r="BBU226" s="72"/>
      <c r="BBV226" s="72"/>
      <c r="BBW226" s="72"/>
      <c r="BBX226" s="72"/>
      <c r="BBY226" s="72"/>
      <c r="BBZ226" s="72"/>
      <c r="BCA226" s="72"/>
      <c r="BCB226" s="72"/>
      <c r="BCC226" s="72"/>
      <c r="BCD226" s="72"/>
      <c r="BCE226" s="72"/>
      <c r="BCF226" s="72"/>
      <c r="BCG226" s="72"/>
      <c r="BCH226" s="72"/>
      <c r="BCI226" s="72"/>
      <c r="BCJ226" s="72"/>
      <c r="BCK226" s="72"/>
      <c r="BCL226" s="72"/>
      <c r="BCM226" s="72"/>
      <c r="BCN226" s="72"/>
      <c r="BCO226" s="72"/>
      <c r="BCP226" s="72"/>
      <c r="BCQ226" s="72"/>
      <c r="BCR226" s="72"/>
      <c r="BCS226" s="72"/>
      <c r="BCT226" s="72"/>
      <c r="BCU226" s="72"/>
      <c r="BCV226" s="72"/>
      <c r="BCW226" s="72"/>
      <c r="BCX226" s="72"/>
      <c r="BCY226" s="72"/>
      <c r="BCZ226" s="72"/>
      <c r="BDA226" s="72"/>
      <c r="BDB226" s="72"/>
      <c r="BDC226" s="72"/>
      <c r="BDD226" s="72"/>
      <c r="BDE226" s="72"/>
      <c r="BDF226" s="72"/>
      <c r="BDG226" s="72"/>
      <c r="BDH226" s="72"/>
      <c r="BDI226" s="72"/>
      <c r="BDJ226" s="72"/>
      <c r="BDK226" s="72"/>
      <c r="BDL226" s="72"/>
      <c r="BDM226" s="72"/>
      <c r="BDN226" s="72"/>
      <c r="BDO226" s="72"/>
      <c r="BDP226" s="72"/>
      <c r="BDQ226" s="72"/>
      <c r="BDR226" s="72"/>
      <c r="BDS226" s="72"/>
      <c r="BDT226" s="72"/>
      <c r="BDU226" s="72"/>
      <c r="BDV226" s="72"/>
      <c r="BDW226" s="72"/>
      <c r="BDX226" s="72"/>
      <c r="BDY226" s="72"/>
      <c r="BDZ226" s="72"/>
      <c r="BEA226" s="72"/>
      <c r="BEB226" s="72"/>
      <c r="BEC226" s="72"/>
      <c r="BED226" s="72"/>
      <c r="BEE226" s="72"/>
      <c r="BEF226" s="72"/>
      <c r="BEG226" s="72"/>
      <c r="BEH226" s="72"/>
      <c r="BEI226" s="72"/>
      <c r="BEJ226" s="72"/>
      <c r="BEK226" s="72"/>
      <c r="BEL226" s="72"/>
      <c r="BEM226" s="72"/>
      <c r="BEN226" s="72"/>
      <c r="BEO226" s="72"/>
      <c r="BEP226" s="72"/>
      <c r="BEQ226" s="72"/>
      <c r="BER226" s="72"/>
      <c r="BES226" s="72"/>
      <c r="BET226" s="72"/>
      <c r="BEU226" s="72"/>
      <c r="BEV226" s="72"/>
      <c r="BEW226" s="72"/>
      <c r="BEX226" s="72"/>
      <c r="BEY226" s="72"/>
      <c r="BEZ226" s="72"/>
      <c r="BFA226" s="72"/>
      <c r="BFB226" s="72"/>
      <c r="BFC226" s="72"/>
      <c r="BFD226" s="72"/>
      <c r="BFE226" s="72"/>
      <c r="BFF226" s="72"/>
      <c r="BFG226" s="72"/>
      <c r="BFH226" s="72"/>
      <c r="BFI226" s="72"/>
      <c r="BFJ226" s="72"/>
      <c r="BFK226" s="72"/>
      <c r="BFL226" s="72"/>
      <c r="BFM226" s="72"/>
      <c r="BFN226" s="72"/>
      <c r="BFO226" s="72"/>
      <c r="BFP226" s="72"/>
      <c r="BFQ226" s="72"/>
      <c r="BFR226" s="72"/>
      <c r="BFS226" s="72"/>
      <c r="BFT226" s="72"/>
      <c r="BFU226" s="72"/>
      <c r="BFV226" s="72"/>
      <c r="BFW226" s="72"/>
      <c r="BFX226" s="72"/>
      <c r="BFY226" s="72"/>
      <c r="BFZ226" s="72"/>
      <c r="BGA226" s="72"/>
      <c r="BGB226" s="72"/>
      <c r="BGC226" s="72"/>
      <c r="BGD226" s="72"/>
      <c r="BGE226" s="72"/>
      <c r="BGF226" s="72"/>
      <c r="BGG226" s="72"/>
      <c r="BGH226" s="72"/>
      <c r="BGI226" s="72"/>
      <c r="BGJ226" s="72"/>
      <c r="BGK226" s="72"/>
      <c r="BGL226" s="72"/>
      <c r="BGM226" s="72"/>
      <c r="BGN226" s="72"/>
      <c r="BGO226" s="72"/>
      <c r="BGP226" s="72"/>
      <c r="BGQ226" s="72"/>
      <c r="BGR226" s="72"/>
      <c r="BGS226" s="72"/>
      <c r="BGT226" s="72"/>
      <c r="BGU226" s="72"/>
      <c r="BGV226" s="72"/>
      <c r="BGW226" s="72"/>
      <c r="BGX226" s="72"/>
      <c r="BGY226" s="72"/>
      <c r="BGZ226" s="72"/>
      <c r="BHA226" s="72"/>
      <c r="BHB226" s="72"/>
      <c r="BHC226" s="72"/>
      <c r="BHD226" s="72"/>
      <c r="BHE226" s="72"/>
      <c r="BHF226" s="72"/>
      <c r="BHG226" s="72"/>
      <c r="BHH226" s="72"/>
      <c r="BHI226" s="72"/>
      <c r="BHJ226" s="72"/>
      <c r="BHK226" s="72"/>
      <c r="BHL226" s="72"/>
      <c r="BHM226" s="72"/>
      <c r="BHN226" s="72"/>
      <c r="BHO226" s="72"/>
      <c r="BHP226" s="72"/>
      <c r="BHQ226" s="72"/>
      <c r="BHR226" s="72"/>
      <c r="BHS226" s="72"/>
      <c r="BHT226" s="72"/>
      <c r="BHU226" s="72"/>
      <c r="BHV226" s="72"/>
      <c r="BHW226" s="72"/>
      <c r="BHX226" s="72"/>
      <c r="BHY226" s="72"/>
      <c r="BHZ226" s="72"/>
      <c r="BIA226" s="72"/>
      <c r="BIB226" s="72"/>
      <c r="BIC226" s="72"/>
      <c r="BID226" s="72"/>
      <c r="BIE226" s="72"/>
      <c r="BIF226" s="72"/>
      <c r="BIG226" s="72"/>
      <c r="BIH226" s="72"/>
      <c r="BII226" s="72"/>
      <c r="BIJ226" s="72"/>
      <c r="BIK226" s="72"/>
      <c r="BIL226" s="72"/>
      <c r="BIM226" s="72"/>
      <c r="BIN226" s="72"/>
      <c r="BIO226" s="72"/>
      <c r="BIP226" s="72"/>
      <c r="BIQ226" s="72"/>
      <c r="BIR226" s="72"/>
      <c r="BIS226" s="72"/>
      <c r="BIT226" s="72"/>
      <c r="BIU226" s="72"/>
      <c r="BIV226" s="72"/>
      <c r="BIW226" s="72"/>
      <c r="BIX226" s="72"/>
      <c r="BIY226" s="72"/>
      <c r="BIZ226" s="72"/>
    </row>
    <row r="227" spans="1:1612" ht="24.75" customHeight="1">
      <c r="A227" s="145"/>
      <c r="B227" s="145"/>
      <c r="C227" s="102"/>
      <c r="D227" s="141"/>
      <c r="E227" s="141"/>
      <c r="F227" s="99">
        <v>2018</v>
      </c>
      <c r="G227" s="56">
        <f>SUM(H227:L227)</f>
        <v>250</v>
      </c>
      <c r="H227" s="56">
        <v>0</v>
      </c>
      <c r="I227" s="56">
        <v>0</v>
      </c>
      <c r="J227" s="56">
        <v>0</v>
      </c>
      <c r="K227" s="56">
        <f>K229</f>
        <v>250</v>
      </c>
      <c r="L227" s="56">
        <v>0</v>
      </c>
    </row>
    <row r="228" spans="1:1612" ht="19.5" customHeight="1">
      <c r="A228" s="112" t="s">
        <v>128</v>
      </c>
      <c r="B228" s="112"/>
      <c r="C228" s="108" t="s">
        <v>169</v>
      </c>
      <c r="D228" s="103">
        <v>2016</v>
      </c>
      <c r="E228" s="103">
        <v>2018</v>
      </c>
      <c r="F228" s="100">
        <v>2016</v>
      </c>
      <c r="G228" s="51">
        <v>69.270399999999995</v>
      </c>
      <c r="H228" s="51">
        <v>0</v>
      </c>
      <c r="I228" s="51">
        <v>0</v>
      </c>
      <c r="J228" s="15">
        <v>0</v>
      </c>
      <c r="K228" s="51">
        <v>69.270399999999995</v>
      </c>
      <c r="L228" s="51">
        <v>0</v>
      </c>
    </row>
    <row r="229" spans="1:1612" ht="18" customHeight="1">
      <c r="A229" s="112"/>
      <c r="B229" s="112"/>
      <c r="C229" s="113"/>
      <c r="D229" s="103"/>
      <c r="E229" s="103"/>
      <c r="F229" s="100">
        <v>2018</v>
      </c>
      <c r="G229" s="15">
        <f>SUM(H229:L229)</f>
        <v>250</v>
      </c>
      <c r="H229" s="51">
        <v>0</v>
      </c>
      <c r="I229" s="51">
        <v>0</v>
      </c>
      <c r="J229" s="15">
        <v>0</v>
      </c>
      <c r="K229" s="51">
        <v>250</v>
      </c>
      <c r="L229" s="51">
        <v>0</v>
      </c>
    </row>
    <row r="230" spans="1:1612" ht="22.35" customHeight="1">
      <c r="A230" s="112" t="s">
        <v>129</v>
      </c>
      <c r="B230" s="112"/>
      <c r="C230" s="113"/>
      <c r="D230" s="6">
        <v>2017</v>
      </c>
      <c r="E230" s="6">
        <v>2017</v>
      </c>
      <c r="F230" s="38">
        <v>2017</v>
      </c>
      <c r="G230" s="15">
        <f t="shared" ref="G230:G231" si="40">SUM(H230:L230)</f>
        <v>87.26567</v>
      </c>
      <c r="H230" s="15">
        <v>0</v>
      </c>
      <c r="I230" s="15">
        <v>0</v>
      </c>
      <c r="J230" s="15">
        <v>0</v>
      </c>
      <c r="K230" s="15">
        <v>87.26567</v>
      </c>
      <c r="L230" s="15">
        <v>0</v>
      </c>
    </row>
    <row r="231" spans="1:1612" ht="25.5" customHeight="1">
      <c r="A231" s="152" t="s">
        <v>130</v>
      </c>
      <c r="B231" s="153"/>
      <c r="C231" s="113"/>
      <c r="D231" s="110">
        <v>2016</v>
      </c>
      <c r="E231" s="110">
        <v>2017</v>
      </c>
      <c r="F231" s="38">
        <v>2016</v>
      </c>
      <c r="G231" s="15">
        <f t="shared" si="40"/>
        <v>620</v>
      </c>
      <c r="H231" s="15">
        <v>0</v>
      </c>
      <c r="I231" s="15">
        <v>0</v>
      </c>
      <c r="J231" s="15">
        <v>0</v>
      </c>
      <c r="K231" s="15">
        <v>620</v>
      </c>
      <c r="L231" s="15">
        <v>0</v>
      </c>
    </row>
    <row r="232" spans="1:1612" s="37" customFormat="1" ht="23.25" customHeight="1">
      <c r="A232" s="154"/>
      <c r="B232" s="155"/>
      <c r="C232" s="131"/>
      <c r="D232" s="111"/>
      <c r="E232" s="111"/>
      <c r="F232" s="38">
        <v>2017</v>
      </c>
      <c r="G232" s="15">
        <f>SUM(H232:L232)</f>
        <v>22.882259999999999</v>
      </c>
      <c r="H232" s="15">
        <v>0</v>
      </c>
      <c r="I232" s="15">
        <v>0</v>
      </c>
      <c r="J232" s="15">
        <v>0</v>
      </c>
      <c r="K232" s="15">
        <v>22.882259999999999</v>
      </c>
      <c r="L232" s="15">
        <v>0</v>
      </c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  <c r="DV232" s="72"/>
      <c r="DW232" s="72"/>
      <c r="DX232" s="72"/>
      <c r="DY232" s="72"/>
      <c r="DZ232" s="72"/>
      <c r="EA232" s="72"/>
      <c r="EB232" s="72"/>
      <c r="EC232" s="72"/>
      <c r="ED232" s="72"/>
      <c r="EE232" s="72"/>
      <c r="EF232" s="72"/>
      <c r="EG232" s="72"/>
      <c r="EH232" s="72"/>
      <c r="EI232" s="72"/>
      <c r="EJ232" s="72"/>
      <c r="EK232" s="72"/>
      <c r="EL232" s="72"/>
      <c r="EM232" s="72"/>
      <c r="EN232" s="72"/>
      <c r="EO232" s="72"/>
      <c r="EP232" s="72"/>
      <c r="EQ232" s="72"/>
      <c r="ER232" s="72"/>
      <c r="ES232" s="72"/>
      <c r="ET232" s="72"/>
      <c r="EU232" s="72"/>
      <c r="EV232" s="72"/>
      <c r="EW232" s="72"/>
      <c r="EX232" s="72"/>
      <c r="EY232" s="72"/>
      <c r="EZ232" s="72"/>
      <c r="FA232" s="72"/>
      <c r="FB232" s="72"/>
      <c r="FC232" s="72"/>
      <c r="FD232" s="72"/>
      <c r="FE232" s="72"/>
      <c r="FF232" s="72"/>
      <c r="FG232" s="72"/>
      <c r="FH232" s="72"/>
      <c r="FI232" s="72"/>
      <c r="FJ232" s="72"/>
      <c r="FK232" s="72"/>
      <c r="FL232" s="72"/>
      <c r="FM232" s="72"/>
      <c r="FN232" s="72"/>
      <c r="FO232" s="72"/>
      <c r="FP232" s="72"/>
      <c r="FQ232" s="72"/>
      <c r="FR232" s="72"/>
      <c r="FS232" s="72"/>
      <c r="FT232" s="72"/>
      <c r="FU232" s="72"/>
      <c r="FV232" s="72"/>
      <c r="FW232" s="72"/>
      <c r="FX232" s="72"/>
      <c r="FY232" s="72"/>
      <c r="FZ232" s="72"/>
      <c r="GA232" s="72"/>
      <c r="GB232" s="72"/>
      <c r="GC232" s="72"/>
      <c r="GD232" s="72"/>
      <c r="GE232" s="72"/>
      <c r="GF232" s="72"/>
      <c r="GG232" s="72"/>
      <c r="GH232" s="72"/>
      <c r="GI232" s="72"/>
      <c r="GJ232" s="72"/>
      <c r="GK232" s="72"/>
      <c r="GL232" s="72"/>
      <c r="GM232" s="72"/>
      <c r="GN232" s="72"/>
      <c r="GO232" s="72"/>
      <c r="GP232" s="72"/>
      <c r="GQ232" s="72"/>
      <c r="GR232" s="72"/>
      <c r="GS232" s="72"/>
      <c r="GT232" s="72"/>
      <c r="GU232" s="72"/>
      <c r="GV232" s="72"/>
      <c r="GW232" s="72"/>
      <c r="GX232" s="72"/>
      <c r="GY232" s="72"/>
      <c r="GZ232" s="72"/>
      <c r="HA232" s="72"/>
      <c r="HB232" s="72"/>
      <c r="HC232" s="72"/>
      <c r="HD232" s="72"/>
      <c r="HE232" s="72"/>
      <c r="HF232" s="72"/>
      <c r="HG232" s="72"/>
      <c r="HH232" s="72"/>
      <c r="HI232" s="72"/>
      <c r="HJ232" s="72"/>
      <c r="HK232" s="72"/>
      <c r="HL232" s="72"/>
      <c r="HM232" s="72"/>
      <c r="HN232" s="72"/>
      <c r="HO232" s="72"/>
      <c r="HP232" s="72"/>
      <c r="HQ232" s="72"/>
      <c r="HR232" s="72"/>
      <c r="HS232" s="72"/>
      <c r="HT232" s="72"/>
      <c r="HU232" s="72"/>
      <c r="HV232" s="72"/>
      <c r="HW232" s="72"/>
      <c r="HX232" s="72"/>
      <c r="HY232" s="72"/>
      <c r="HZ232" s="72"/>
      <c r="IA232" s="72"/>
      <c r="IB232" s="72"/>
      <c r="IC232" s="72"/>
      <c r="ID232" s="72"/>
      <c r="IE232" s="72"/>
      <c r="IF232" s="72"/>
      <c r="IG232" s="72"/>
      <c r="IH232" s="72"/>
      <c r="II232" s="72"/>
      <c r="IJ232" s="72"/>
      <c r="IK232" s="72"/>
      <c r="IL232" s="72"/>
      <c r="IM232" s="72"/>
      <c r="IN232" s="72"/>
      <c r="IO232" s="72"/>
      <c r="IP232" s="72"/>
      <c r="IQ232" s="72"/>
      <c r="IR232" s="72"/>
      <c r="IS232" s="72"/>
      <c r="IT232" s="72"/>
      <c r="IU232" s="72"/>
      <c r="IV232" s="72"/>
      <c r="IW232" s="72"/>
      <c r="IX232" s="72"/>
      <c r="IY232" s="72"/>
      <c r="IZ232" s="72"/>
      <c r="JA232" s="72"/>
      <c r="JB232" s="72"/>
      <c r="JC232" s="72"/>
      <c r="JD232" s="72"/>
      <c r="JE232" s="72"/>
      <c r="JF232" s="72"/>
      <c r="JG232" s="72"/>
      <c r="JH232" s="72"/>
      <c r="JI232" s="72"/>
      <c r="JJ232" s="72"/>
      <c r="JK232" s="72"/>
      <c r="JL232" s="72"/>
      <c r="JM232" s="72"/>
      <c r="JN232" s="72"/>
      <c r="JO232" s="72"/>
      <c r="JP232" s="72"/>
      <c r="JQ232" s="72"/>
      <c r="JR232" s="72"/>
      <c r="JS232" s="72"/>
      <c r="JT232" s="72"/>
      <c r="JU232" s="72"/>
      <c r="JV232" s="72"/>
      <c r="JW232" s="72"/>
      <c r="JX232" s="72"/>
      <c r="JY232" s="72"/>
      <c r="JZ232" s="72"/>
      <c r="KA232" s="72"/>
      <c r="KB232" s="72"/>
      <c r="KC232" s="72"/>
      <c r="KD232" s="72"/>
      <c r="KE232" s="72"/>
      <c r="KF232" s="72"/>
      <c r="KG232" s="72"/>
      <c r="KH232" s="72"/>
      <c r="KI232" s="72"/>
      <c r="KJ232" s="72"/>
      <c r="KK232" s="72"/>
      <c r="KL232" s="72"/>
      <c r="KM232" s="72"/>
      <c r="KN232" s="72"/>
      <c r="KO232" s="72"/>
      <c r="KP232" s="72"/>
      <c r="KQ232" s="72"/>
      <c r="KR232" s="72"/>
      <c r="KS232" s="72"/>
      <c r="KT232" s="72"/>
      <c r="KU232" s="72"/>
      <c r="KV232" s="72"/>
      <c r="KW232" s="72"/>
      <c r="KX232" s="72"/>
      <c r="KY232" s="72"/>
      <c r="KZ232" s="72"/>
      <c r="LA232" s="72"/>
      <c r="LB232" s="72"/>
      <c r="LC232" s="72"/>
      <c r="LD232" s="72"/>
      <c r="LE232" s="72"/>
      <c r="LF232" s="72"/>
      <c r="LG232" s="72"/>
      <c r="LH232" s="72"/>
      <c r="LI232" s="72"/>
      <c r="LJ232" s="72"/>
      <c r="LK232" s="72"/>
      <c r="LL232" s="72"/>
      <c r="LM232" s="72"/>
      <c r="LN232" s="72"/>
      <c r="LO232" s="72"/>
      <c r="LP232" s="72"/>
      <c r="LQ232" s="72"/>
      <c r="LR232" s="72"/>
      <c r="LS232" s="72"/>
      <c r="LT232" s="72"/>
      <c r="LU232" s="72"/>
      <c r="LV232" s="72"/>
      <c r="LW232" s="72"/>
      <c r="LX232" s="72"/>
      <c r="LY232" s="72"/>
      <c r="LZ232" s="72"/>
      <c r="MA232" s="72"/>
      <c r="MB232" s="72"/>
      <c r="MC232" s="72"/>
      <c r="MD232" s="72"/>
      <c r="ME232" s="72"/>
      <c r="MF232" s="72"/>
      <c r="MG232" s="72"/>
      <c r="MH232" s="72"/>
      <c r="MI232" s="72"/>
      <c r="MJ232" s="72"/>
      <c r="MK232" s="72"/>
      <c r="ML232" s="72"/>
      <c r="MM232" s="72"/>
      <c r="MN232" s="72"/>
      <c r="MO232" s="72"/>
      <c r="MP232" s="72"/>
      <c r="MQ232" s="72"/>
      <c r="MR232" s="72"/>
      <c r="MS232" s="72"/>
      <c r="MT232" s="72"/>
      <c r="MU232" s="72"/>
      <c r="MV232" s="72"/>
      <c r="MW232" s="72"/>
      <c r="MX232" s="72"/>
      <c r="MY232" s="72"/>
      <c r="MZ232" s="72"/>
      <c r="NA232" s="72"/>
      <c r="NB232" s="72"/>
      <c r="NC232" s="72"/>
      <c r="ND232" s="72"/>
      <c r="NE232" s="72"/>
      <c r="NF232" s="72"/>
      <c r="NG232" s="72"/>
      <c r="NH232" s="72"/>
      <c r="NI232" s="72"/>
      <c r="NJ232" s="72"/>
      <c r="NK232" s="72"/>
      <c r="NL232" s="72"/>
      <c r="NM232" s="72"/>
      <c r="NN232" s="72"/>
      <c r="NO232" s="72"/>
      <c r="NP232" s="72"/>
      <c r="NQ232" s="72"/>
      <c r="NR232" s="72"/>
      <c r="NS232" s="72"/>
      <c r="NT232" s="72"/>
      <c r="NU232" s="72"/>
      <c r="NV232" s="72"/>
      <c r="NW232" s="72"/>
      <c r="NX232" s="72"/>
      <c r="NY232" s="72"/>
      <c r="NZ232" s="72"/>
      <c r="OA232" s="72"/>
      <c r="OB232" s="72"/>
      <c r="OC232" s="72"/>
      <c r="OD232" s="72"/>
      <c r="OE232" s="72"/>
      <c r="OF232" s="72"/>
      <c r="OG232" s="72"/>
      <c r="OH232" s="72"/>
      <c r="OI232" s="72"/>
      <c r="OJ232" s="72"/>
      <c r="OK232" s="72"/>
      <c r="OL232" s="72"/>
      <c r="OM232" s="72"/>
      <c r="ON232" s="72"/>
      <c r="OO232" s="72"/>
      <c r="OP232" s="72"/>
      <c r="OQ232" s="72"/>
      <c r="OR232" s="72"/>
      <c r="OS232" s="72"/>
      <c r="OT232" s="72"/>
      <c r="OU232" s="72"/>
      <c r="OV232" s="72"/>
      <c r="OW232" s="72"/>
      <c r="OX232" s="72"/>
      <c r="OY232" s="72"/>
      <c r="OZ232" s="72"/>
      <c r="PA232" s="72"/>
      <c r="PB232" s="72"/>
      <c r="PC232" s="72"/>
      <c r="PD232" s="72"/>
      <c r="PE232" s="72"/>
      <c r="PF232" s="72"/>
      <c r="PG232" s="72"/>
      <c r="PH232" s="72"/>
      <c r="PI232" s="72"/>
      <c r="PJ232" s="72"/>
      <c r="PK232" s="72"/>
      <c r="PL232" s="72"/>
      <c r="PM232" s="72"/>
      <c r="PN232" s="72"/>
      <c r="PO232" s="72"/>
      <c r="PP232" s="72"/>
      <c r="PQ232" s="72"/>
      <c r="PR232" s="72"/>
      <c r="PS232" s="72"/>
      <c r="PT232" s="72"/>
      <c r="PU232" s="72"/>
      <c r="PV232" s="72"/>
      <c r="PW232" s="72"/>
      <c r="PX232" s="72"/>
      <c r="PY232" s="72"/>
      <c r="PZ232" s="72"/>
      <c r="QA232" s="72"/>
      <c r="QB232" s="72"/>
      <c r="QC232" s="72"/>
      <c r="QD232" s="72"/>
      <c r="QE232" s="72"/>
      <c r="QF232" s="72"/>
      <c r="QG232" s="72"/>
      <c r="QH232" s="72"/>
      <c r="QI232" s="72"/>
      <c r="QJ232" s="72"/>
      <c r="QK232" s="72"/>
      <c r="QL232" s="72"/>
      <c r="QM232" s="72"/>
      <c r="QN232" s="72"/>
      <c r="QO232" s="72"/>
      <c r="QP232" s="72"/>
      <c r="QQ232" s="72"/>
      <c r="QR232" s="72"/>
      <c r="QS232" s="72"/>
      <c r="QT232" s="72"/>
      <c r="QU232" s="72"/>
      <c r="QV232" s="72"/>
      <c r="QW232" s="72"/>
      <c r="QX232" s="72"/>
      <c r="QY232" s="72"/>
      <c r="QZ232" s="72"/>
      <c r="RA232" s="72"/>
      <c r="RB232" s="72"/>
      <c r="RC232" s="72"/>
      <c r="RD232" s="72"/>
      <c r="RE232" s="72"/>
      <c r="RF232" s="72"/>
      <c r="RG232" s="72"/>
      <c r="RH232" s="72"/>
      <c r="RI232" s="72"/>
      <c r="RJ232" s="72"/>
      <c r="RK232" s="72"/>
      <c r="RL232" s="72"/>
      <c r="RM232" s="72"/>
      <c r="RN232" s="72"/>
      <c r="RO232" s="72"/>
      <c r="RP232" s="72"/>
      <c r="RQ232" s="72"/>
      <c r="RR232" s="72"/>
      <c r="RS232" s="72"/>
      <c r="RT232" s="72"/>
      <c r="RU232" s="72"/>
      <c r="RV232" s="72"/>
      <c r="RW232" s="72"/>
      <c r="RX232" s="72"/>
      <c r="RY232" s="72"/>
      <c r="RZ232" s="72"/>
      <c r="SA232" s="72"/>
      <c r="SB232" s="72"/>
      <c r="SC232" s="72"/>
      <c r="SD232" s="72"/>
      <c r="SE232" s="72"/>
      <c r="SF232" s="72"/>
      <c r="SG232" s="72"/>
      <c r="SH232" s="72"/>
      <c r="SI232" s="72"/>
      <c r="SJ232" s="72"/>
      <c r="SK232" s="72"/>
      <c r="SL232" s="72"/>
      <c r="SM232" s="72"/>
      <c r="SN232" s="72"/>
      <c r="SO232" s="72"/>
      <c r="SP232" s="72"/>
      <c r="SQ232" s="72"/>
      <c r="SR232" s="72"/>
      <c r="SS232" s="72"/>
      <c r="ST232" s="72"/>
      <c r="SU232" s="72"/>
      <c r="SV232" s="72"/>
      <c r="SW232" s="72"/>
      <c r="SX232" s="72"/>
      <c r="SY232" s="72"/>
      <c r="SZ232" s="72"/>
      <c r="TA232" s="72"/>
      <c r="TB232" s="72"/>
      <c r="TC232" s="72"/>
      <c r="TD232" s="72"/>
      <c r="TE232" s="72"/>
      <c r="TF232" s="72"/>
      <c r="TG232" s="72"/>
      <c r="TH232" s="72"/>
      <c r="TI232" s="72"/>
      <c r="TJ232" s="72"/>
      <c r="TK232" s="72"/>
      <c r="TL232" s="72"/>
      <c r="TM232" s="72"/>
      <c r="TN232" s="72"/>
      <c r="TO232" s="72"/>
      <c r="TP232" s="72"/>
      <c r="TQ232" s="72"/>
      <c r="TR232" s="72"/>
      <c r="TS232" s="72"/>
      <c r="TT232" s="72"/>
      <c r="TU232" s="72"/>
      <c r="TV232" s="72"/>
      <c r="TW232" s="72"/>
      <c r="TX232" s="72"/>
      <c r="TY232" s="72"/>
      <c r="TZ232" s="72"/>
      <c r="UA232" s="72"/>
      <c r="UB232" s="72"/>
      <c r="UC232" s="72"/>
      <c r="UD232" s="72"/>
      <c r="UE232" s="72"/>
      <c r="UF232" s="72"/>
      <c r="UG232" s="72"/>
      <c r="UH232" s="72"/>
      <c r="UI232" s="72"/>
      <c r="UJ232" s="72"/>
      <c r="UK232" s="72"/>
      <c r="UL232" s="72"/>
      <c r="UM232" s="72"/>
      <c r="UN232" s="72"/>
      <c r="UO232" s="72"/>
      <c r="UP232" s="72"/>
      <c r="UQ232" s="72"/>
      <c r="UR232" s="72"/>
      <c r="US232" s="72"/>
      <c r="UT232" s="72"/>
      <c r="UU232" s="72"/>
      <c r="UV232" s="72"/>
      <c r="UW232" s="72"/>
      <c r="UX232" s="72"/>
      <c r="UY232" s="72"/>
      <c r="UZ232" s="72"/>
      <c r="VA232" s="72"/>
      <c r="VB232" s="72"/>
      <c r="VC232" s="72"/>
      <c r="VD232" s="72"/>
      <c r="VE232" s="72"/>
      <c r="VF232" s="72"/>
      <c r="VG232" s="72"/>
      <c r="VH232" s="72"/>
      <c r="VI232" s="72"/>
      <c r="VJ232" s="72"/>
      <c r="VK232" s="72"/>
      <c r="VL232" s="72"/>
      <c r="VM232" s="72"/>
      <c r="VN232" s="72"/>
      <c r="VO232" s="72"/>
      <c r="VP232" s="72"/>
      <c r="VQ232" s="72"/>
      <c r="VR232" s="72"/>
      <c r="VS232" s="72"/>
      <c r="VT232" s="72"/>
      <c r="VU232" s="72"/>
      <c r="VV232" s="72"/>
      <c r="VW232" s="72"/>
      <c r="VX232" s="72"/>
      <c r="VY232" s="72"/>
      <c r="VZ232" s="72"/>
      <c r="WA232" s="72"/>
      <c r="WB232" s="72"/>
      <c r="WC232" s="72"/>
      <c r="WD232" s="72"/>
      <c r="WE232" s="72"/>
      <c r="WF232" s="72"/>
      <c r="WG232" s="72"/>
      <c r="WH232" s="72"/>
      <c r="WI232" s="72"/>
      <c r="WJ232" s="72"/>
      <c r="WK232" s="72"/>
      <c r="WL232" s="72"/>
      <c r="WM232" s="72"/>
      <c r="WN232" s="72"/>
      <c r="WO232" s="72"/>
      <c r="WP232" s="72"/>
      <c r="WQ232" s="72"/>
      <c r="WR232" s="72"/>
      <c r="WS232" s="72"/>
      <c r="WT232" s="72"/>
      <c r="WU232" s="72"/>
      <c r="WV232" s="72"/>
      <c r="WW232" s="72"/>
      <c r="WX232" s="72"/>
      <c r="WY232" s="72"/>
      <c r="WZ232" s="72"/>
      <c r="XA232" s="72"/>
      <c r="XB232" s="72"/>
      <c r="XC232" s="72"/>
      <c r="XD232" s="72"/>
      <c r="XE232" s="72"/>
      <c r="XF232" s="72"/>
      <c r="XG232" s="72"/>
      <c r="XH232" s="72"/>
      <c r="XI232" s="72"/>
      <c r="XJ232" s="72"/>
      <c r="XK232" s="72"/>
      <c r="XL232" s="72"/>
      <c r="XM232" s="72"/>
      <c r="XN232" s="72"/>
      <c r="XO232" s="72"/>
      <c r="XP232" s="72"/>
      <c r="XQ232" s="72"/>
      <c r="XR232" s="72"/>
      <c r="XS232" s="72"/>
      <c r="XT232" s="72"/>
      <c r="XU232" s="72"/>
      <c r="XV232" s="72"/>
      <c r="XW232" s="72"/>
      <c r="XX232" s="72"/>
      <c r="XY232" s="72"/>
      <c r="XZ232" s="72"/>
      <c r="YA232" s="72"/>
      <c r="YB232" s="72"/>
      <c r="YC232" s="72"/>
      <c r="YD232" s="72"/>
      <c r="YE232" s="72"/>
      <c r="YF232" s="72"/>
      <c r="YG232" s="72"/>
      <c r="YH232" s="72"/>
      <c r="YI232" s="72"/>
      <c r="YJ232" s="72"/>
      <c r="YK232" s="72"/>
      <c r="YL232" s="72"/>
      <c r="YM232" s="72"/>
      <c r="YN232" s="72"/>
      <c r="YO232" s="72"/>
      <c r="YP232" s="72"/>
      <c r="YQ232" s="72"/>
      <c r="YR232" s="72"/>
      <c r="YS232" s="72"/>
      <c r="YT232" s="72"/>
      <c r="YU232" s="72"/>
      <c r="YV232" s="72"/>
      <c r="YW232" s="72"/>
      <c r="YX232" s="72"/>
      <c r="YY232" s="72"/>
      <c r="YZ232" s="72"/>
      <c r="ZA232" s="72"/>
      <c r="ZB232" s="72"/>
      <c r="ZC232" s="72"/>
      <c r="ZD232" s="72"/>
      <c r="ZE232" s="72"/>
      <c r="ZF232" s="72"/>
      <c r="ZG232" s="72"/>
      <c r="ZH232" s="72"/>
      <c r="ZI232" s="72"/>
      <c r="ZJ232" s="72"/>
      <c r="ZK232" s="72"/>
      <c r="ZL232" s="72"/>
      <c r="ZM232" s="72"/>
      <c r="ZN232" s="72"/>
      <c r="ZO232" s="72"/>
      <c r="ZP232" s="72"/>
      <c r="ZQ232" s="72"/>
      <c r="ZR232" s="72"/>
      <c r="ZS232" s="72"/>
      <c r="ZT232" s="72"/>
      <c r="ZU232" s="72"/>
      <c r="ZV232" s="72"/>
      <c r="ZW232" s="72"/>
      <c r="ZX232" s="72"/>
      <c r="ZY232" s="72"/>
      <c r="ZZ232" s="72"/>
      <c r="AAA232" s="72"/>
      <c r="AAB232" s="72"/>
      <c r="AAC232" s="72"/>
      <c r="AAD232" s="72"/>
      <c r="AAE232" s="72"/>
      <c r="AAF232" s="72"/>
      <c r="AAG232" s="72"/>
      <c r="AAH232" s="72"/>
      <c r="AAI232" s="72"/>
      <c r="AAJ232" s="72"/>
      <c r="AAK232" s="72"/>
      <c r="AAL232" s="72"/>
      <c r="AAM232" s="72"/>
      <c r="AAN232" s="72"/>
      <c r="AAO232" s="72"/>
      <c r="AAP232" s="72"/>
      <c r="AAQ232" s="72"/>
      <c r="AAR232" s="72"/>
      <c r="AAS232" s="72"/>
      <c r="AAT232" s="72"/>
      <c r="AAU232" s="72"/>
      <c r="AAV232" s="72"/>
      <c r="AAW232" s="72"/>
      <c r="AAX232" s="72"/>
      <c r="AAY232" s="72"/>
      <c r="AAZ232" s="72"/>
      <c r="ABA232" s="72"/>
      <c r="ABB232" s="72"/>
      <c r="ABC232" s="72"/>
      <c r="ABD232" s="72"/>
      <c r="ABE232" s="72"/>
      <c r="ABF232" s="72"/>
      <c r="ABG232" s="72"/>
      <c r="ABH232" s="72"/>
      <c r="ABI232" s="72"/>
      <c r="ABJ232" s="72"/>
      <c r="ABK232" s="72"/>
      <c r="ABL232" s="72"/>
      <c r="ABM232" s="72"/>
      <c r="ABN232" s="72"/>
      <c r="ABO232" s="72"/>
      <c r="ABP232" s="72"/>
      <c r="ABQ232" s="72"/>
      <c r="ABR232" s="72"/>
      <c r="ABS232" s="72"/>
      <c r="ABT232" s="72"/>
      <c r="ABU232" s="72"/>
      <c r="ABV232" s="72"/>
      <c r="ABW232" s="72"/>
      <c r="ABX232" s="72"/>
      <c r="ABY232" s="72"/>
      <c r="ABZ232" s="72"/>
      <c r="ACA232" s="72"/>
      <c r="ACB232" s="72"/>
      <c r="ACC232" s="72"/>
      <c r="ACD232" s="72"/>
      <c r="ACE232" s="72"/>
      <c r="ACF232" s="72"/>
      <c r="ACG232" s="72"/>
      <c r="ACH232" s="72"/>
      <c r="ACI232" s="72"/>
      <c r="ACJ232" s="72"/>
      <c r="ACK232" s="72"/>
      <c r="ACL232" s="72"/>
      <c r="ACM232" s="72"/>
      <c r="ACN232" s="72"/>
      <c r="ACO232" s="72"/>
      <c r="ACP232" s="72"/>
      <c r="ACQ232" s="72"/>
      <c r="ACR232" s="72"/>
      <c r="ACS232" s="72"/>
      <c r="ACT232" s="72"/>
      <c r="ACU232" s="72"/>
      <c r="ACV232" s="72"/>
      <c r="ACW232" s="72"/>
      <c r="ACX232" s="72"/>
      <c r="ACY232" s="72"/>
      <c r="ACZ232" s="72"/>
      <c r="ADA232" s="72"/>
      <c r="ADB232" s="72"/>
      <c r="ADC232" s="72"/>
      <c r="ADD232" s="72"/>
      <c r="ADE232" s="72"/>
      <c r="ADF232" s="72"/>
      <c r="ADG232" s="72"/>
      <c r="ADH232" s="72"/>
      <c r="ADI232" s="72"/>
      <c r="ADJ232" s="72"/>
      <c r="ADK232" s="72"/>
      <c r="ADL232" s="72"/>
      <c r="ADM232" s="72"/>
      <c r="ADN232" s="72"/>
      <c r="ADO232" s="72"/>
      <c r="ADP232" s="72"/>
      <c r="ADQ232" s="72"/>
      <c r="ADR232" s="72"/>
      <c r="ADS232" s="72"/>
      <c r="ADT232" s="72"/>
      <c r="ADU232" s="72"/>
      <c r="ADV232" s="72"/>
      <c r="ADW232" s="72"/>
      <c r="ADX232" s="72"/>
      <c r="ADY232" s="72"/>
      <c r="ADZ232" s="72"/>
      <c r="AEA232" s="72"/>
      <c r="AEB232" s="72"/>
      <c r="AEC232" s="72"/>
      <c r="AED232" s="72"/>
      <c r="AEE232" s="72"/>
      <c r="AEF232" s="72"/>
      <c r="AEG232" s="72"/>
      <c r="AEH232" s="72"/>
      <c r="AEI232" s="72"/>
      <c r="AEJ232" s="72"/>
      <c r="AEK232" s="72"/>
      <c r="AEL232" s="72"/>
      <c r="AEM232" s="72"/>
      <c r="AEN232" s="72"/>
      <c r="AEO232" s="72"/>
      <c r="AEP232" s="72"/>
      <c r="AEQ232" s="72"/>
      <c r="AER232" s="72"/>
      <c r="AES232" s="72"/>
      <c r="AET232" s="72"/>
      <c r="AEU232" s="72"/>
      <c r="AEV232" s="72"/>
      <c r="AEW232" s="72"/>
      <c r="AEX232" s="72"/>
      <c r="AEY232" s="72"/>
      <c r="AEZ232" s="72"/>
      <c r="AFA232" s="72"/>
      <c r="AFB232" s="72"/>
      <c r="AFC232" s="72"/>
      <c r="AFD232" s="72"/>
      <c r="AFE232" s="72"/>
      <c r="AFF232" s="72"/>
      <c r="AFG232" s="72"/>
      <c r="AFH232" s="72"/>
      <c r="AFI232" s="72"/>
      <c r="AFJ232" s="72"/>
      <c r="AFK232" s="72"/>
      <c r="AFL232" s="72"/>
      <c r="AFM232" s="72"/>
      <c r="AFN232" s="72"/>
      <c r="AFO232" s="72"/>
      <c r="AFP232" s="72"/>
      <c r="AFQ232" s="72"/>
      <c r="AFR232" s="72"/>
      <c r="AFS232" s="72"/>
      <c r="AFT232" s="72"/>
      <c r="AFU232" s="72"/>
      <c r="AFV232" s="72"/>
      <c r="AFW232" s="72"/>
      <c r="AFX232" s="72"/>
      <c r="AFY232" s="72"/>
      <c r="AFZ232" s="72"/>
      <c r="AGA232" s="72"/>
      <c r="AGB232" s="72"/>
      <c r="AGC232" s="72"/>
      <c r="AGD232" s="72"/>
      <c r="AGE232" s="72"/>
      <c r="AGF232" s="72"/>
      <c r="AGG232" s="72"/>
      <c r="AGH232" s="72"/>
      <c r="AGI232" s="72"/>
      <c r="AGJ232" s="72"/>
      <c r="AGK232" s="72"/>
      <c r="AGL232" s="72"/>
      <c r="AGM232" s="72"/>
      <c r="AGN232" s="72"/>
      <c r="AGO232" s="72"/>
      <c r="AGP232" s="72"/>
      <c r="AGQ232" s="72"/>
      <c r="AGR232" s="72"/>
      <c r="AGS232" s="72"/>
      <c r="AGT232" s="72"/>
      <c r="AGU232" s="72"/>
      <c r="AGV232" s="72"/>
      <c r="AGW232" s="72"/>
      <c r="AGX232" s="72"/>
      <c r="AGY232" s="72"/>
      <c r="AGZ232" s="72"/>
      <c r="AHA232" s="72"/>
      <c r="AHB232" s="72"/>
      <c r="AHC232" s="72"/>
      <c r="AHD232" s="72"/>
      <c r="AHE232" s="72"/>
      <c r="AHF232" s="72"/>
      <c r="AHG232" s="72"/>
      <c r="AHH232" s="72"/>
      <c r="AHI232" s="72"/>
      <c r="AHJ232" s="72"/>
      <c r="AHK232" s="72"/>
      <c r="AHL232" s="72"/>
      <c r="AHM232" s="72"/>
      <c r="AHN232" s="72"/>
      <c r="AHO232" s="72"/>
      <c r="AHP232" s="72"/>
      <c r="AHQ232" s="72"/>
      <c r="AHR232" s="72"/>
      <c r="AHS232" s="72"/>
      <c r="AHT232" s="72"/>
      <c r="AHU232" s="72"/>
      <c r="AHV232" s="72"/>
      <c r="AHW232" s="72"/>
      <c r="AHX232" s="72"/>
      <c r="AHY232" s="72"/>
      <c r="AHZ232" s="72"/>
      <c r="AIA232" s="72"/>
      <c r="AIB232" s="72"/>
      <c r="AIC232" s="72"/>
      <c r="AID232" s="72"/>
      <c r="AIE232" s="72"/>
      <c r="AIF232" s="72"/>
      <c r="AIG232" s="72"/>
      <c r="AIH232" s="72"/>
      <c r="AII232" s="72"/>
      <c r="AIJ232" s="72"/>
      <c r="AIK232" s="72"/>
      <c r="AIL232" s="72"/>
      <c r="AIM232" s="72"/>
      <c r="AIN232" s="72"/>
      <c r="AIO232" s="72"/>
      <c r="AIP232" s="72"/>
      <c r="AIQ232" s="72"/>
      <c r="AIR232" s="72"/>
      <c r="AIS232" s="72"/>
      <c r="AIT232" s="72"/>
      <c r="AIU232" s="72"/>
      <c r="AIV232" s="72"/>
      <c r="AIW232" s="72"/>
      <c r="AIX232" s="72"/>
      <c r="AIY232" s="72"/>
      <c r="AIZ232" s="72"/>
      <c r="AJA232" s="72"/>
      <c r="AJB232" s="72"/>
      <c r="AJC232" s="72"/>
      <c r="AJD232" s="72"/>
      <c r="AJE232" s="72"/>
      <c r="AJF232" s="72"/>
      <c r="AJG232" s="72"/>
      <c r="AJH232" s="72"/>
      <c r="AJI232" s="72"/>
      <c r="AJJ232" s="72"/>
      <c r="AJK232" s="72"/>
      <c r="AJL232" s="72"/>
      <c r="AJM232" s="72"/>
      <c r="AJN232" s="72"/>
      <c r="AJO232" s="72"/>
      <c r="AJP232" s="72"/>
      <c r="AJQ232" s="72"/>
      <c r="AJR232" s="72"/>
      <c r="AJS232" s="72"/>
      <c r="AJT232" s="72"/>
      <c r="AJU232" s="72"/>
      <c r="AJV232" s="72"/>
      <c r="AJW232" s="72"/>
      <c r="AJX232" s="72"/>
      <c r="AJY232" s="72"/>
      <c r="AJZ232" s="72"/>
      <c r="AKA232" s="72"/>
      <c r="AKB232" s="72"/>
      <c r="AKC232" s="72"/>
      <c r="AKD232" s="72"/>
      <c r="AKE232" s="72"/>
      <c r="AKF232" s="72"/>
      <c r="AKG232" s="72"/>
      <c r="AKH232" s="72"/>
      <c r="AKI232" s="72"/>
      <c r="AKJ232" s="72"/>
      <c r="AKK232" s="72"/>
      <c r="AKL232" s="72"/>
      <c r="AKM232" s="72"/>
      <c r="AKN232" s="72"/>
      <c r="AKO232" s="72"/>
      <c r="AKP232" s="72"/>
      <c r="AKQ232" s="72"/>
      <c r="AKR232" s="72"/>
      <c r="AKS232" s="72"/>
      <c r="AKT232" s="72"/>
      <c r="AKU232" s="72"/>
      <c r="AKV232" s="72"/>
      <c r="AKW232" s="72"/>
      <c r="AKX232" s="72"/>
      <c r="AKY232" s="72"/>
      <c r="AKZ232" s="72"/>
      <c r="ALA232" s="72"/>
      <c r="ALB232" s="72"/>
      <c r="ALC232" s="72"/>
      <c r="ALD232" s="72"/>
      <c r="ALE232" s="72"/>
      <c r="ALF232" s="72"/>
      <c r="ALG232" s="72"/>
      <c r="ALH232" s="72"/>
      <c r="ALI232" s="72"/>
      <c r="ALJ232" s="72"/>
      <c r="ALK232" s="72"/>
      <c r="ALL232" s="72"/>
      <c r="ALM232" s="72"/>
      <c r="ALN232" s="72"/>
      <c r="ALO232" s="72"/>
      <c r="ALP232" s="72"/>
      <c r="ALQ232" s="72"/>
      <c r="ALR232" s="72"/>
      <c r="ALS232" s="72"/>
      <c r="ALT232" s="72"/>
      <c r="ALU232" s="72"/>
      <c r="ALV232" s="72"/>
      <c r="ALW232" s="72"/>
      <c r="ALX232" s="72"/>
      <c r="ALY232" s="72"/>
      <c r="ALZ232" s="72"/>
      <c r="AMA232" s="72"/>
      <c r="AMB232" s="72"/>
      <c r="AMC232" s="72"/>
      <c r="AMD232" s="72"/>
      <c r="AME232" s="72"/>
      <c r="AMF232" s="72"/>
      <c r="AMG232" s="72"/>
      <c r="AMH232" s="72"/>
      <c r="AMI232" s="72"/>
      <c r="AMJ232" s="72"/>
      <c r="AMK232" s="72"/>
      <c r="AML232" s="72"/>
      <c r="AMM232" s="72"/>
      <c r="AMN232" s="72"/>
      <c r="AMO232" s="72"/>
      <c r="AMP232" s="72"/>
      <c r="AMQ232" s="72"/>
      <c r="AMR232" s="72"/>
      <c r="AMS232" s="72"/>
      <c r="AMT232" s="72"/>
      <c r="AMU232" s="72"/>
      <c r="AMV232" s="72"/>
      <c r="AMW232" s="72"/>
      <c r="AMX232" s="72"/>
      <c r="AMY232" s="72"/>
      <c r="AMZ232" s="72"/>
      <c r="ANA232" s="72"/>
      <c r="ANB232" s="72"/>
      <c r="ANC232" s="72"/>
      <c r="AND232" s="72"/>
      <c r="ANE232" s="72"/>
      <c r="ANF232" s="72"/>
      <c r="ANG232" s="72"/>
      <c r="ANH232" s="72"/>
      <c r="ANI232" s="72"/>
      <c r="ANJ232" s="72"/>
      <c r="ANK232" s="72"/>
      <c r="ANL232" s="72"/>
      <c r="ANM232" s="72"/>
      <c r="ANN232" s="72"/>
      <c r="ANO232" s="72"/>
      <c r="ANP232" s="72"/>
      <c r="ANQ232" s="72"/>
      <c r="ANR232" s="72"/>
      <c r="ANS232" s="72"/>
      <c r="ANT232" s="72"/>
      <c r="ANU232" s="72"/>
      <c r="ANV232" s="72"/>
      <c r="ANW232" s="72"/>
      <c r="ANX232" s="72"/>
      <c r="ANY232" s="72"/>
      <c r="ANZ232" s="72"/>
      <c r="AOA232" s="72"/>
      <c r="AOB232" s="72"/>
      <c r="AOC232" s="72"/>
      <c r="AOD232" s="72"/>
      <c r="AOE232" s="72"/>
      <c r="AOF232" s="72"/>
      <c r="AOG232" s="72"/>
      <c r="AOH232" s="72"/>
      <c r="AOI232" s="72"/>
      <c r="AOJ232" s="72"/>
      <c r="AOK232" s="72"/>
      <c r="AOL232" s="72"/>
      <c r="AOM232" s="72"/>
      <c r="AON232" s="72"/>
      <c r="AOO232" s="72"/>
      <c r="AOP232" s="72"/>
      <c r="AOQ232" s="72"/>
      <c r="AOR232" s="72"/>
      <c r="AOS232" s="72"/>
      <c r="AOT232" s="72"/>
      <c r="AOU232" s="72"/>
      <c r="AOV232" s="72"/>
      <c r="AOW232" s="72"/>
      <c r="AOX232" s="72"/>
      <c r="AOY232" s="72"/>
      <c r="AOZ232" s="72"/>
      <c r="APA232" s="72"/>
      <c r="APB232" s="72"/>
      <c r="APC232" s="72"/>
      <c r="APD232" s="72"/>
      <c r="APE232" s="72"/>
      <c r="APF232" s="72"/>
      <c r="APG232" s="72"/>
      <c r="APH232" s="72"/>
      <c r="API232" s="72"/>
      <c r="APJ232" s="72"/>
      <c r="APK232" s="72"/>
      <c r="APL232" s="72"/>
      <c r="APM232" s="72"/>
      <c r="APN232" s="72"/>
      <c r="APO232" s="72"/>
      <c r="APP232" s="72"/>
      <c r="APQ232" s="72"/>
      <c r="APR232" s="72"/>
      <c r="APS232" s="72"/>
      <c r="APT232" s="72"/>
      <c r="APU232" s="72"/>
      <c r="APV232" s="72"/>
      <c r="APW232" s="72"/>
      <c r="APX232" s="72"/>
      <c r="APY232" s="72"/>
      <c r="APZ232" s="72"/>
      <c r="AQA232" s="72"/>
      <c r="AQB232" s="72"/>
      <c r="AQC232" s="72"/>
      <c r="AQD232" s="72"/>
      <c r="AQE232" s="72"/>
      <c r="AQF232" s="72"/>
      <c r="AQG232" s="72"/>
      <c r="AQH232" s="72"/>
      <c r="AQI232" s="72"/>
      <c r="AQJ232" s="72"/>
      <c r="AQK232" s="72"/>
      <c r="AQL232" s="72"/>
      <c r="AQM232" s="72"/>
      <c r="AQN232" s="72"/>
      <c r="AQO232" s="72"/>
      <c r="AQP232" s="72"/>
      <c r="AQQ232" s="72"/>
      <c r="AQR232" s="72"/>
      <c r="AQS232" s="72"/>
      <c r="AQT232" s="72"/>
      <c r="AQU232" s="72"/>
      <c r="AQV232" s="72"/>
      <c r="AQW232" s="72"/>
      <c r="AQX232" s="72"/>
      <c r="AQY232" s="72"/>
      <c r="AQZ232" s="72"/>
      <c r="ARA232" s="72"/>
      <c r="ARB232" s="72"/>
      <c r="ARC232" s="72"/>
      <c r="ARD232" s="72"/>
      <c r="ARE232" s="72"/>
      <c r="ARF232" s="72"/>
      <c r="ARG232" s="72"/>
      <c r="ARH232" s="72"/>
      <c r="ARI232" s="72"/>
      <c r="ARJ232" s="72"/>
      <c r="ARK232" s="72"/>
      <c r="ARL232" s="72"/>
      <c r="ARM232" s="72"/>
      <c r="ARN232" s="72"/>
      <c r="ARO232" s="72"/>
      <c r="ARP232" s="72"/>
      <c r="ARQ232" s="72"/>
      <c r="ARR232" s="72"/>
      <c r="ARS232" s="72"/>
      <c r="ART232" s="72"/>
      <c r="ARU232" s="72"/>
      <c r="ARV232" s="72"/>
      <c r="ARW232" s="72"/>
      <c r="ARX232" s="72"/>
      <c r="ARY232" s="72"/>
      <c r="ARZ232" s="72"/>
      <c r="ASA232" s="72"/>
      <c r="ASB232" s="72"/>
      <c r="ASC232" s="72"/>
      <c r="ASD232" s="72"/>
      <c r="ASE232" s="72"/>
      <c r="ASF232" s="72"/>
      <c r="ASG232" s="72"/>
      <c r="ASH232" s="72"/>
      <c r="ASI232" s="72"/>
      <c r="ASJ232" s="72"/>
      <c r="ASK232" s="72"/>
      <c r="ASL232" s="72"/>
      <c r="ASM232" s="72"/>
      <c r="ASN232" s="72"/>
      <c r="ASO232" s="72"/>
      <c r="ASP232" s="72"/>
      <c r="ASQ232" s="72"/>
      <c r="ASR232" s="72"/>
      <c r="ASS232" s="72"/>
      <c r="AST232" s="72"/>
      <c r="ASU232" s="72"/>
      <c r="ASV232" s="72"/>
      <c r="ASW232" s="72"/>
      <c r="ASX232" s="72"/>
      <c r="ASY232" s="72"/>
      <c r="ASZ232" s="72"/>
      <c r="ATA232" s="72"/>
      <c r="ATB232" s="72"/>
      <c r="ATC232" s="72"/>
      <c r="ATD232" s="72"/>
      <c r="ATE232" s="72"/>
      <c r="ATF232" s="72"/>
      <c r="ATG232" s="72"/>
      <c r="ATH232" s="72"/>
      <c r="ATI232" s="72"/>
      <c r="ATJ232" s="72"/>
      <c r="ATK232" s="72"/>
      <c r="ATL232" s="72"/>
      <c r="ATM232" s="72"/>
      <c r="ATN232" s="72"/>
      <c r="ATO232" s="72"/>
      <c r="ATP232" s="72"/>
      <c r="ATQ232" s="72"/>
      <c r="ATR232" s="72"/>
      <c r="ATS232" s="72"/>
      <c r="ATT232" s="72"/>
      <c r="ATU232" s="72"/>
      <c r="ATV232" s="72"/>
      <c r="ATW232" s="72"/>
      <c r="ATX232" s="72"/>
      <c r="ATY232" s="72"/>
      <c r="ATZ232" s="72"/>
      <c r="AUA232" s="72"/>
      <c r="AUB232" s="72"/>
      <c r="AUC232" s="72"/>
      <c r="AUD232" s="72"/>
      <c r="AUE232" s="72"/>
      <c r="AUF232" s="72"/>
      <c r="AUG232" s="72"/>
      <c r="AUH232" s="72"/>
      <c r="AUI232" s="72"/>
      <c r="AUJ232" s="72"/>
      <c r="AUK232" s="72"/>
      <c r="AUL232" s="72"/>
      <c r="AUM232" s="72"/>
      <c r="AUN232" s="72"/>
      <c r="AUO232" s="72"/>
      <c r="AUP232" s="72"/>
      <c r="AUQ232" s="72"/>
      <c r="AUR232" s="72"/>
      <c r="AUS232" s="72"/>
      <c r="AUT232" s="72"/>
      <c r="AUU232" s="72"/>
      <c r="AUV232" s="72"/>
      <c r="AUW232" s="72"/>
      <c r="AUX232" s="72"/>
      <c r="AUY232" s="72"/>
      <c r="AUZ232" s="72"/>
      <c r="AVA232" s="72"/>
      <c r="AVB232" s="72"/>
      <c r="AVC232" s="72"/>
      <c r="AVD232" s="72"/>
      <c r="AVE232" s="72"/>
      <c r="AVF232" s="72"/>
      <c r="AVG232" s="72"/>
      <c r="AVH232" s="72"/>
      <c r="AVI232" s="72"/>
      <c r="AVJ232" s="72"/>
      <c r="AVK232" s="72"/>
      <c r="AVL232" s="72"/>
      <c r="AVM232" s="72"/>
      <c r="AVN232" s="72"/>
      <c r="AVO232" s="72"/>
      <c r="AVP232" s="72"/>
      <c r="AVQ232" s="72"/>
      <c r="AVR232" s="72"/>
      <c r="AVS232" s="72"/>
      <c r="AVT232" s="72"/>
      <c r="AVU232" s="72"/>
      <c r="AVV232" s="72"/>
      <c r="AVW232" s="72"/>
      <c r="AVX232" s="72"/>
      <c r="AVY232" s="72"/>
      <c r="AVZ232" s="72"/>
      <c r="AWA232" s="72"/>
      <c r="AWB232" s="72"/>
      <c r="AWC232" s="72"/>
      <c r="AWD232" s="72"/>
      <c r="AWE232" s="72"/>
      <c r="AWF232" s="72"/>
      <c r="AWG232" s="72"/>
      <c r="AWH232" s="72"/>
      <c r="AWI232" s="72"/>
      <c r="AWJ232" s="72"/>
      <c r="AWK232" s="72"/>
      <c r="AWL232" s="72"/>
      <c r="AWM232" s="72"/>
      <c r="AWN232" s="72"/>
      <c r="AWO232" s="72"/>
      <c r="AWP232" s="72"/>
      <c r="AWQ232" s="72"/>
      <c r="AWR232" s="72"/>
      <c r="AWS232" s="72"/>
      <c r="AWT232" s="72"/>
      <c r="AWU232" s="72"/>
      <c r="AWV232" s="72"/>
      <c r="AWW232" s="72"/>
      <c r="AWX232" s="72"/>
      <c r="AWY232" s="72"/>
      <c r="AWZ232" s="72"/>
      <c r="AXA232" s="72"/>
      <c r="AXB232" s="72"/>
      <c r="AXC232" s="72"/>
      <c r="AXD232" s="72"/>
      <c r="AXE232" s="72"/>
      <c r="AXF232" s="72"/>
      <c r="AXG232" s="72"/>
      <c r="AXH232" s="72"/>
      <c r="AXI232" s="72"/>
      <c r="AXJ232" s="72"/>
      <c r="AXK232" s="72"/>
      <c r="AXL232" s="72"/>
      <c r="AXM232" s="72"/>
      <c r="AXN232" s="72"/>
      <c r="AXO232" s="72"/>
      <c r="AXP232" s="72"/>
      <c r="AXQ232" s="72"/>
      <c r="AXR232" s="72"/>
      <c r="AXS232" s="72"/>
      <c r="AXT232" s="72"/>
      <c r="AXU232" s="72"/>
      <c r="AXV232" s="72"/>
      <c r="AXW232" s="72"/>
      <c r="AXX232" s="72"/>
      <c r="AXY232" s="72"/>
      <c r="AXZ232" s="72"/>
      <c r="AYA232" s="72"/>
      <c r="AYB232" s="72"/>
      <c r="AYC232" s="72"/>
      <c r="AYD232" s="72"/>
      <c r="AYE232" s="72"/>
      <c r="AYF232" s="72"/>
      <c r="AYG232" s="72"/>
      <c r="AYH232" s="72"/>
      <c r="AYI232" s="72"/>
      <c r="AYJ232" s="72"/>
      <c r="AYK232" s="72"/>
      <c r="AYL232" s="72"/>
      <c r="AYM232" s="72"/>
      <c r="AYN232" s="72"/>
      <c r="AYO232" s="72"/>
      <c r="AYP232" s="72"/>
      <c r="AYQ232" s="72"/>
      <c r="AYR232" s="72"/>
      <c r="AYS232" s="72"/>
      <c r="AYT232" s="72"/>
      <c r="AYU232" s="72"/>
      <c r="AYV232" s="72"/>
      <c r="AYW232" s="72"/>
      <c r="AYX232" s="72"/>
      <c r="AYY232" s="72"/>
      <c r="AYZ232" s="72"/>
      <c r="AZA232" s="72"/>
      <c r="AZB232" s="72"/>
      <c r="AZC232" s="72"/>
      <c r="AZD232" s="72"/>
      <c r="AZE232" s="72"/>
      <c r="AZF232" s="72"/>
      <c r="AZG232" s="72"/>
      <c r="AZH232" s="72"/>
      <c r="AZI232" s="72"/>
      <c r="AZJ232" s="72"/>
      <c r="AZK232" s="72"/>
      <c r="AZL232" s="72"/>
      <c r="AZM232" s="72"/>
      <c r="AZN232" s="72"/>
      <c r="AZO232" s="72"/>
      <c r="AZP232" s="72"/>
      <c r="AZQ232" s="72"/>
      <c r="AZR232" s="72"/>
      <c r="AZS232" s="72"/>
      <c r="AZT232" s="72"/>
      <c r="AZU232" s="72"/>
      <c r="AZV232" s="72"/>
      <c r="AZW232" s="72"/>
      <c r="AZX232" s="72"/>
      <c r="AZY232" s="72"/>
      <c r="AZZ232" s="72"/>
      <c r="BAA232" s="72"/>
      <c r="BAB232" s="72"/>
      <c r="BAC232" s="72"/>
      <c r="BAD232" s="72"/>
      <c r="BAE232" s="72"/>
      <c r="BAF232" s="72"/>
      <c r="BAG232" s="72"/>
      <c r="BAH232" s="72"/>
      <c r="BAI232" s="72"/>
      <c r="BAJ232" s="72"/>
      <c r="BAK232" s="72"/>
      <c r="BAL232" s="72"/>
      <c r="BAM232" s="72"/>
      <c r="BAN232" s="72"/>
      <c r="BAO232" s="72"/>
      <c r="BAP232" s="72"/>
      <c r="BAQ232" s="72"/>
      <c r="BAR232" s="72"/>
      <c r="BAS232" s="72"/>
      <c r="BAT232" s="72"/>
      <c r="BAU232" s="72"/>
      <c r="BAV232" s="72"/>
      <c r="BAW232" s="72"/>
      <c r="BAX232" s="72"/>
      <c r="BAY232" s="72"/>
      <c r="BAZ232" s="72"/>
      <c r="BBA232" s="72"/>
      <c r="BBB232" s="72"/>
      <c r="BBC232" s="72"/>
      <c r="BBD232" s="72"/>
      <c r="BBE232" s="72"/>
      <c r="BBF232" s="72"/>
      <c r="BBG232" s="72"/>
      <c r="BBH232" s="72"/>
      <c r="BBI232" s="72"/>
      <c r="BBJ232" s="72"/>
      <c r="BBK232" s="72"/>
      <c r="BBL232" s="72"/>
      <c r="BBM232" s="72"/>
      <c r="BBN232" s="72"/>
      <c r="BBO232" s="72"/>
      <c r="BBP232" s="72"/>
      <c r="BBQ232" s="72"/>
      <c r="BBR232" s="72"/>
      <c r="BBS232" s="72"/>
      <c r="BBT232" s="72"/>
      <c r="BBU232" s="72"/>
      <c r="BBV232" s="72"/>
      <c r="BBW232" s="72"/>
      <c r="BBX232" s="72"/>
      <c r="BBY232" s="72"/>
      <c r="BBZ232" s="72"/>
      <c r="BCA232" s="72"/>
      <c r="BCB232" s="72"/>
      <c r="BCC232" s="72"/>
      <c r="BCD232" s="72"/>
      <c r="BCE232" s="72"/>
      <c r="BCF232" s="72"/>
      <c r="BCG232" s="72"/>
      <c r="BCH232" s="72"/>
      <c r="BCI232" s="72"/>
      <c r="BCJ232" s="72"/>
      <c r="BCK232" s="72"/>
      <c r="BCL232" s="72"/>
      <c r="BCM232" s="72"/>
      <c r="BCN232" s="72"/>
      <c r="BCO232" s="72"/>
      <c r="BCP232" s="72"/>
      <c r="BCQ232" s="72"/>
      <c r="BCR232" s="72"/>
      <c r="BCS232" s="72"/>
      <c r="BCT232" s="72"/>
      <c r="BCU232" s="72"/>
      <c r="BCV232" s="72"/>
      <c r="BCW232" s="72"/>
      <c r="BCX232" s="72"/>
      <c r="BCY232" s="72"/>
      <c r="BCZ232" s="72"/>
      <c r="BDA232" s="72"/>
      <c r="BDB232" s="72"/>
      <c r="BDC232" s="72"/>
      <c r="BDD232" s="72"/>
      <c r="BDE232" s="72"/>
      <c r="BDF232" s="72"/>
      <c r="BDG232" s="72"/>
      <c r="BDH232" s="72"/>
      <c r="BDI232" s="72"/>
      <c r="BDJ232" s="72"/>
      <c r="BDK232" s="72"/>
      <c r="BDL232" s="72"/>
      <c r="BDM232" s="72"/>
      <c r="BDN232" s="72"/>
      <c r="BDO232" s="72"/>
      <c r="BDP232" s="72"/>
      <c r="BDQ232" s="72"/>
      <c r="BDR232" s="72"/>
      <c r="BDS232" s="72"/>
      <c r="BDT232" s="72"/>
      <c r="BDU232" s="72"/>
      <c r="BDV232" s="72"/>
      <c r="BDW232" s="72"/>
      <c r="BDX232" s="72"/>
      <c r="BDY232" s="72"/>
      <c r="BDZ232" s="72"/>
      <c r="BEA232" s="72"/>
      <c r="BEB232" s="72"/>
      <c r="BEC232" s="72"/>
      <c r="BED232" s="72"/>
      <c r="BEE232" s="72"/>
      <c r="BEF232" s="72"/>
      <c r="BEG232" s="72"/>
      <c r="BEH232" s="72"/>
      <c r="BEI232" s="72"/>
      <c r="BEJ232" s="72"/>
      <c r="BEK232" s="72"/>
      <c r="BEL232" s="72"/>
      <c r="BEM232" s="72"/>
      <c r="BEN232" s="72"/>
      <c r="BEO232" s="72"/>
      <c r="BEP232" s="72"/>
      <c r="BEQ232" s="72"/>
      <c r="BER232" s="72"/>
      <c r="BES232" s="72"/>
      <c r="BET232" s="72"/>
      <c r="BEU232" s="72"/>
      <c r="BEV232" s="72"/>
      <c r="BEW232" s="72"/>
      <c r="BEX232" s="72"/>
      <c r="BEY232" s="72"/>
      <c r="BEZ232" s="72"/>
      <c r="BFA232" s="72"/>
      <c r="BFB232" s="72"/>
      <c r="BFC232" s="72"/>
      <c r="BFD232" s="72"/>
      <c r="BFE232" s="72"/>
      <c r="BFF232" s="72"/>
      <c r="BFG232" s="72"/>
      <c r="BFH232" s="72"/>
      <c r="BFI232" s="72"/>
      <c r="BFJ232" s="72"/>
      <c r="BFK232" s="72"/>
      <c r="BFL232" s="72"/>
      <c r="BFM232" s="72"/>
      <c r="BFN232" s="72"/>
      <c r="BFO232" s="72"/>
      <c r="BFP232" s="72"/>
      <c r="BFQ232" s="72"/>
      <c r="BFR232" s="72"/>
      <c r="BFS232" s="72"/>
      <c r="BFT232" s="72"/>
      <c r="BFU232" s="72"/>
      <c r="BFV232" s="72"/>
      <c r="BFW232" s="72"/>
      <c r="BFX232" s="72"/>
      <c r="BFY232" s="72"/>
      <c r="BFZ232" s="72"/>
      <c r="BGA232" s="72"/>
      <c r="BGB232" s="72"/>
      <c r="BGC232" s="72"/>
      <c r="BGD232" s="72"/>
      <c r="BGE232" s="72"/>
      <c r="BGF232" s="72"/>
      <c r="BGG232" s="72"/>
      <c r="BGH232" s="72"/>
      <c r="BGI232" s="72"/>
      <c r="BGJ232" s="72"/>
      <c r="BGK232" s="72"/>
      <c r="BGL232" s="72"/>
      <c r="BGM232" s="72"/>
      <c r="BGN232" s="72"/>
      <c r="BGO232" s="72"/>
      <c r="BGP232" s="72"/>
      <c r="BGQ232" s="72"/>
      <c r="BGR232" s="72"/>
      <c r="BGS232" s="72"/>
      <c r="BGT232" s="72"/>
      <c r="BGU232" s="72"/>
      <c r="BGV232" s="72"/>
      <c r="BGW232" s="72"/>
      <c r="BGX232" s="72"/>
      <c r="BGY232" s="72"/>
      <c r="BGZ232" s="72"/>
      <c r="BHA232" s="72"/>
      <c r="BHB232" s="72"/>
      <c r="BHC232" s="72"/>
      <c r="BHD232" s="72"/>
      <c r="BHE232" s="72"/>
      <c r="BHF232" s="72"/>
      <c r="BHG232" s="72"/>
      <c r="BHH232" s="72"/>
      <c r="BHI232" s="72"/>
      <c r="BHJ232" s="72"/>
      <c r="BHK232" s="72"/>
      <c r="BHL232" s="72"/>
      <c r="BHM232" s="72"/>
      <c r="BHN232" s="72"/>
      <c r="BHO232" s="72"/>
      <c r="BHP232" s="72"/>
      <c r="BHQ232" s="72"/>
      <c r="BHR232" s="72"/>
      <c r="BHS232" s="72"/>
      <c r="BHT232" s="72"/>
      <c r="BHU232" s="72"/>
      <c r="BHV232" s="72"/>
      <c r="BHW232" s="72"/>
      <c r="BHX232" s="72"/>
      <c r="BHY232" s="72"/>
      <c r="BHZ232" s="72"/>
      <c r="BIA232" s="72"/>
      <c r="BIB232" s="72"/>
      <c r="BIC232" s="72"/>
      <c r="BID232" s="72"/>
      <c r="BIE232" s="72"/>
      <c r="BIF232" s="72"/>
      <c r="BIG232" s="72"/>
      <c r="BIH232" s="72"/>
      <c r="BII232" s="72"/>
      <c r="BIJ232" s="72"/>
      <c r="BIK232" s="72"/>
      <c r="BIL232" s="72"/>
      <c r="BIM232" s="72"/>
      <c r="BIN232" s="72"/>
      <c r="BIO232" s="72"/>
      <c r="BIP232" s="72"/>
      <c r="BIQ232" s="72"/>
      <c r="BIR232" s="72"/>
      <c r="BIS232" s="72"/>
      <c r="BIT232" s="72"/>
      <c r="BIU232" s="72"/>
      <c r="BIV232" s="72"/>
      <c r="BIW232" s="72"/>
      <c r="BIX232" s="72"/>
      <c r="BIY232" s="72"/>
      <c r="BIZ232" s="72"/>
    </row>
    <row r="233" spans="1:1612" ht="35.85" customHeight="1">
      <c r="A233" s="146" t="s">
        <v>131</v>
      </c>
      <c r="B233" s="147"/>
      <c r="C233" s="108" t="s">
        <v>171</v>
      </c>
      <c r="D233" s="27">
        <v>2016</v>
      </c>
      <c r="E233" s="27">
        <v>2016</v>
      </c>
      <c r="F233" s="39">
        <v>2016</v>
      </c>
      <c r="G233" s="40">
        <f>G236</f>
        <v>129.80000000000001</v>
      </c>
      <c r="H233" s="40">
        <f t="shared" ref="H233:L233" si="41">H236</f>
        <v>0</v>
      </c>
      <c r="I233" s="40">
        <f t="shared" si="41"/>
        <v>0</v>
      </c>
      <c r="J233" s="40">
        <f t="shared" si="41"/>
        <v>0</v>
      </c>
      <c r="K233" s="40">
        <f t="shared" si="41"/>
        <v>129.80000000000001</v>
      </c>
      <c r="L233" s="40">
        <f t="shared" si="41"/>
        <v>0</v>
      </c>
    </row>
    <row r="234" spans="1:1612" ht="26.85" customHeight="1">
      <c r="A234" s="148"/>
      <c r="B234" s="149"/>
      <c r="C234" s="113"/>
      <c r="D234" s="27">
        <v>2017</v>
      </c>
      <c r="E234" s="27">
        <v>2017</v>
      </c>
      <c r="F234" s="39">
        <v>2017</v>
      </c>
      <c r="G234" s="40">
        <f>G237</f>
        <v>100</v>
      </c>
      <c r="H234" s="40">
        <f t="shared" ref="H234:L234" si="42">H237</f>
        <v>0</v>
      </c>
      <c r="I234" s="40">
        <f t="shared" si="42"/>
        <v>0</v>
      </c>
      <c r="J234" s="40">
        <f t="shared" si="42"/>
        <v>0</v>
      </c>
      <c r="K234" s="40">
        <f t="shared" si="42"/>
        <v>100</v>
      </c>
      <c r="L234" s="40">
        <f t="shared" si="42"/>
        <v>0</v>
      </c>
    </row>
    <row r="235" spans="1:1612" s="37" customFormat="1" ht="26.85" customHeight="1">
      <c r="A235" s="150"/>
      <c r="B235" s="151"/>
      <c r="C235" s="113"/>
      <c r="D235" s="68">
        <v>2018</v>
      </c>
      <c r="E235" s="68">
        <v>2018</v>
      </c>
      <c r="F235" s="39">
        <v>2018</v>
      </c>
      <c r="G235" s="40">
        <f>G238</f>
        <v>98.5</v>
      </c>
      <c r="H235" s="40">
        <f t="shared" ref="H235:L235" si="43">H238</f>
        <v>0</v>
      </c>
      <c r="I235" s="40">
        <f t="shared" si="43"/>
        <v>0</v>
      </c>
      <c r="J235" s="40">
        <f t="shared" si="43"/>
        <v>0</v>
      </c>
      <c r="K235" s="40">
        <f t="shared" si="43"/>
        <v>98.5</v>
      </c>
      <c r="L235" s="40">
        <f t="shared" si="43"/>
        <v>0</v>
      </c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  <c r="DV235" s="72"/>
      <c r="DW235" s="72"/>
      <c r="DX235" s="72"/>
      <c r="DY235" s="72"/>
      <c r="DZ235" s="72"/>
      <c r="EA235" s="72"/>
      <c r="EB235" s="72"/>
      <c r="EC235" s="72"/>
      <c r="ED235" s="72"/>
      <c r="EE235" s="72"/>
      <c r="EF235" s="72"/>
      <c r="EG235" s="72"/>
      <c r="EH235" s="72"/>
      <c r="EI235" s="72"/>
      <c r="EJ235" s="72"/>
      <c r="EK235" s="72"/>
      <c r="EL235" s="72"/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2"/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72"/>
      <c r="FL235" s="72"/>
      <c r="FM235" s="72"/>
      <c r="FN235" s="72"/>
      <c r="FO235" s="72"/>
      <c r="FP235" s="72"/>
      <c r="FQ235" s="72"/>
      <c r="FR235" s="72"/>
      <c r="FS235" s="72"/>
      <c r="FT235" s="72"/>
      <c r="FU235" s="72"/>
      <c r="FV235" s="72"/>
      <c r="FW235" s="72"/>
      <c r="FX235" s="72"/>
      <c r="FY235" s="72"/>
      <c r="FZ235" s="72"/>
      <c r="GA235" s="72"/>
      <c r="GB235" s="72"/>
      <c r="GC235" s="72"/>
      <c r="GD235" s="72"/>
      <c r="GE235" s="72"/>
      <c r="GF235" s="72"/>
      <c r="GG235" s="72"/>
      <c r="GH235" s="72"/>
      <c r="GI235" s="72"/>
      <c r="GJ235" s="72"/>
      <c r="GK235" s="72"/>
      <c r="GL235" s="72"/>
      <c r="GM235" s="72"/>
      <c r="GN235" s="72"/>
      <c r="GO235" s="72"/>
      <c r="GP235" s="72"/>
      <c r="GQ235" s="72"/>
      <c r="GR235" s="72"/>
      <c r="GS235" s="72"/>
      <c r="GT235" s="72"/>
      <c r="GU235" s="72"/>
      <c r="GV235" s="72"/>
      <c r="GW235" s="72"/>
      <c r="GX235" s="72"/>
      <c r="GY235" s="72"/>
      <c r="GZ235" s="72"/>
      <c r="HA235" s="72"/>
      <c r="HB235" s="72"/>
      <c r="HC235" s="72"/>
      <c r="HD235" s="72"/>
      <c r="HE235" s="72"/>
      <c r="HF235" s="72"/>
      <c r="HG235" s="72"/>
      <c r="HH235" s="72"/>
      <c r="HI235" s="72"/>
      <c r="HJ235" s="72"/>
      <c r="HK235" s="72"/>
      <c r="HL235" s="72"/>
      <c r="HM235" s="72"/>
      <c r="HN235" s="72"/>
      <c r="HO235" s="72"/>
      <c r="HP235" s="72"/>
      <c r="HQ235" s="72"/>
      <c r="HR235" s="72"/>
      <c r="HS235" s="72"/>
      <c r="HT235" s="72"/>
      <c r="HU235" s="72"/>
      <c r="HV235" s="72"/>
      <c r="HW235" s="72"/>
      <c r="HX235" s="72"/>
      <c r="HY235" s="72"/>
      <c r="HZ235" s="72"/>
      <c r="IA235" s="72"/>
      <c r="IB235" s="72"/>
      <c r="IC235" s="72"/>
      <c r="ID235" s="72"/>
      <c r="IE235" s="72"/>
      <c r="IF235" s="72"/>
      <c r="IG235" s="72"/>
      <c r="IH235" s="72"/>
      <c r="II235" s="72"/>
      <c r="IJ235" s="72"/>
      <c r="IK235" s="72"/>
      <c r="IL235" s="72"/>
      <c r="IM235" s="72"/>
      <c r="IN235" s="72"/>
      <c r="IO235" s="72"/>
      <c r="IP235" s="72"/>
      <c r="IQ235" s="72"/>
      <c r="IR235" s="72"/>
      <c r="IS235" s="72"/>
      <c r="IT235" s="72"/>
      <c r="IU235" s="72"/>
      <c r="IV235" s="72"/>
      <c r="IW235" s="72"/>
      <c r="IX235" s="72"/>
      <c r="IY235" s="72"/>
      <c r="IZ235" s="72"/>
      <c r="JA235" s="72"/>
      <c r="JB235" s="72"/>
      <c r="JC235" s="72"/>
      <c r="JD235" s="72"/>
      <c r="JE235" s="72"/>
      <c r="JF235" s="72"/>
      <c r="JG235" s="72"/>
      <c r="JH235" s="72"/>
      <c r="JI235" s="72"/>
      <c r="JJ235" s="72"/>
      <c r="JK235" s="72"/>
      <c r="JL235" s="72"/>
      <c r="JM235" s="72"/>
      <c r="JN235" s="72"/>
      <c r="JO235" s="72"/>
      <c r="JP235" s="72"/>
      <c r="JQ235" s="72"/>
      <c r="JR235" s="72"/>
      <c r="JS235" s="72"/>
      <c r="JT235" s="72"/>
      <c r="JU235" s="72"/>
      <c r="JV235" s="72"/>
      <c r="JW235" s="72"/>
      <c r="JX235" s="72"/>
      <c r="JY235" s="72"/>
      <c r="JZ235" s="72"/>
      <c r="KA235" s="72"/>
      <c r="KB235" s="72"/>
      <c r="KC235" s="72"/>
      <c r="KD235" s="72"/>
      <c r="KE235" s="72"/>
      <c r="KF235" s="72"/>
      <c r="KG235" s="72"/>
      <c r="KH235" s="72"/>
      <c r="KI235" s="72"/>
      <c r="KJ235" s="72"/>
      <c r="KK235" s="72"/>
      <c r="KL235" s="72"/>
      <c r="KM235" s="72"/>
      <c r="KN235" s="72"/>
      <c r="KO235" s="72"/>
      <c r="KP235" s="72"/>
      <c r="KQ235" s="72"/>
      <c r="KR235" s="72"/>
      <c r="KS235" s="72"/>
      <c r="KT235" s="72"/>
      <c r="KU235" s="72"/>
      <c r="KV235" s="72"/>
      <c r="KW235" s="72"/>
      <c r="KX235" s="72"/>
      <c r="KY235" s="72"/>
      <c r="KZ235" s="72"/>
      <c r="LA235" s="72"/>
      <c r="LB235" s="72"/>
      <c r="LC235" s="72"/>
      <c r="LD235" s="72"/>
      <c r="LE235" s="72"/>
      <c r="LF235" s="72"/>
      <c r="LG235" s="72"/>
      <c r="LH235" s="72"/>
      <c r="LI235" s="72"/>
      <c r="LJ235" s="72"/>
      <c r="LK235" s="72"/>
      <c r="LL235" s="72"/>
      <c r="LM235" s="72"/>
      <c r="LN235" s="72"/>
      <c r="LO235" s="72"/>
      <c r="LP235" s="72"/>
      <c r="LQ235" s="72"/>
      <c r="LR235" s="72"/>
      <c r="LS235" s="72"/>
      <c r="LT235" s="72"/>
      <c r="LU235" s="72"/>
      <c r="LV235" s="72"/>
      <c r="LW235" s="72"/>
      <c r="LX235" s="72"/>
      <c r="LY235" s="72"/>
      <c r="LZ235" s="72"/>
      <c r="MA235" s="72"/>
      <c r="MB235" s="72"/>
      <c r="MC235" s="72"/>
      <c r="MD235" s="72"/>
      <c r="ME235" s="72"/>
      <c r="MF235" s="72"/>
      <c r="MG235" s="72"/>
      <c r="MH235" s="72"/>
      <c r="MI235" s="72"/>
      <c r="MJ235" s="72"/>
      <c r="MK235" s="72"/>
      <c r="ML235" s="72"/>
      <c r="MM235" s="72"/>
      <c r="MN235" s="72"/>
      <c r="MO235" s="72"/>
      <c r="MP235" s="72"/>
      <c r="MQ235" s="72"/>
      <c r="MR235" s="72"/>
      <c r="MS235" s="72"/>
      <c r="MT235" s="72"/>
      <c r="MU235" s="72"/>
      <c r="MV235" s="72"/>
      <c r="MW235" s="72"/>
      <c r="MX235" s="72"/>
      <c r="MY235" s="72"/>
      <c r="MZ235" s="72"/>
      <c r="NA235" s="72"/>
      <c r="NB235" s="72"/>
      <c r="NC235" s="72"/>
      <c r="ND235" s="72"/>
      <c r="NE235" s="72"/>
      <c r="NF235" s="72"/>
      <c r="NG235" s="72"/>
      <c r="NH235" s="72"/>
      <c r="NI235" s="72"/>
      <c r="NJ235" s="72"/>
      <c r="NK235" s="72"/>
      <c r="NL235" s="72"/>
      <c r="NM235" s="72"/>
      <c r="NN235" s="72"/>
      <c r="NO235" s="72"/>
      <c r="NP235" s="72"/>
      <c r="NQ235" s="72"/>
      <c r="NR235" s="72"/>
      <c r="NS235" s="72"/>
      <c r="NT235" s="72"/>
      <c r="NU235" s="72"/>
      <c r="NV235" s="72"/>
      <c r="NW235" s="72"/>
      <c r="NX235" s="72"/>
      <c r="NY235" s="72"/>
      <c r="NZ235" s="72"/>
      <c r="OA235" s="72"/>
      <c r="OB235" s="72"/>
      <c r="OC235" s="72"/>
      <c r="OD235" s="72"/>
      <c r="OE235" s="72"/>
      <c r="OF235" s="72"/>
      <c r="OG235" s="72"/>
      <c r="OH235" s="72"/>
      <c r="OI235" s="72"/>
      <c r="OJ235" s="72"/>
      <c r="OK235" s="72"/>
      <c r="OL235" s="72"/>
      <c r="OM235" s="72"/>
      <c r="ON235" s="72"/>
      <c r="OO235" s="72"/>
      <c r="OP235" s="72"/>
      <c r="OQ235" s="72"/>
      <c r="OR235" s="72"/>
      <c r="OS235" s="72"/>
      <c r="OT235" s="72"/>
      <c r="OU235" s="72"/>
      <c r="OV235" s="72"/>
      <c r="OW235" s="72"/>
      <c r="OX235" s="72"/>
      <c r="OY235" s="72"/>
      <c r="OZ235" s="72"/>
      <c r="PA235" s="72"/>
      <c r="PB235" s="72"/>
      <c r="PC235" s="72"/>
      <c r="PD235" s="72"/>
      <c r="PE235" s="72"/>
      <c r="PF235" s="72"/>
      <c r="PG235" s="72"/>
      <c r="PH235" s="72"/>
      <c r="PI235" s="72"/>
      <c r="PJ235" s="72"/>
      <c r="PK235" s="72"/>
      <c r="PL235" s="72"/>
      <c r="PM235" s="72"/>
      <c r="PN235" s="72"/>
      <c r="PO235" s="72"/>
      <c r="PP235" s="72"/>
      <c r="PQ235" s="72"/>
      <c r="PR235" s="72"/>
      <c r="PS235" s="72"/>
      <c r="PT235" s="72"/>
      <c r="PU235" s="72"/>
      <c r="PV235" s="72"/>
      <c r="PW235" s="72"/>
      <c r="PX235" s="72"/>
      <c r="PY235" s="72"/>
      <c r="PZ235" s="72"/>
      <c r="QA235" s="72"/>
      <c r="QB235" s="72"/>
      <c r="QC235" s="72"/>
      <c r="QD235" s="72"/>
      <c r="QE235" s="72"/>
      <c r="QF235" s="72"/>
      <c r="QG235" s="72"/>
      <c r="QH235" s="72"/>
      <c r="QI235" s="72"/>
      <c r="QJ235" s="72"/>
      <c r="QK235" s="72"/>
      <c r="QL235" s="72"/>
      <c r="QM235" s="72"/>
      <c r="QN235" s="72"/>
      <c r="QO235" s="72"/>
      <c r="QP235" s="72"/>
      <c r="QQ235" s="72"/>
      <c r="QR235" s="72"/>
      <c r="QS235" s="72"/>
      <c r="QT235" s="72"/>
      <c r="QU235" s="72"/>
      <c r="QV235" s="72"/>
      <c r="QW235" s="72"/>
      <c r="QX235" s="72"/>
      <c r="QY235" s="72"/>
      <c r="QZ235" s="72"/>
      <c r="RA235" s="72"/>
      <c r="RB235" s="72"/>
      <c r="RC235" s="72"/>
      <c r="RD235" s="72"/>
      <c r="RE235" s="72"/>
      <c r="RF235" s="72"/>
      <c r="RG235" s="72"/>
      <c r="RH235" s="72"/>
      <c r="RI235" s="72"/>
      <c r="RJ235" s="72"/>
      <c r="RK235" s="72"/>
      <c r="RL235" s="72"/>
      <c r="RM235" s="72"/>
      <c r="RN235" s="72"/>
      <c r="RO235" s="72"/>
      <c r="RP235" s="72"/>
      <c r="RQ235" s="72"/>
      <c r="RR235" s="72"/>
      <c r="RS235" s="72"/>
      <c r="RT235" s="72"/>
      <c r="RU235" s="72"/>
      <c r="RV235" s="72"/>
      <c r="RW235" s="72"/>
      <c r="RX235" s="72"/>
      <c r="RY235" s="72"/>
      <c r="RZ235" s="72"/>
      <c r="SA235" s="72"/>
      <c r="SB235" s="72"/>
      <c r="SC235" s="72"/>
      <c r="SD235" s="72"/>
      <c r="SE235" s="72"/>
      <c r="SF235" s="72"/>
      <c r="SG235" s="72"/>
      <c r="SH235" s="72"/>
      <c r="SI235" s="72"/>
      <c r="SJ235" s="72"/>
      <c r="SK235" s="72"/>
      <c r="SL235" s="72"/>
      <c r="SM235" s="72"/>
      <c r="SN235" s="72"/>
      <c r="SO235" s="72"/>
      <c r="SP235" s="72"/>
      <c r="SQ235" s="72"/>
      <c r="SR235" s="72"/>
      <c r="SS235" s="72"/>
      <c r="ST235" s="72"/>
      <c r="SU235" s="72"/>
      <c r="SV235" s="72"/>
      <c r="SW235" s="72"/>
      <c r="SX235" s="72"/>
      <c r="SY235" s="72"/>
      <c r="SZ235" s="72"/>
      <c r="TA235" s="72"/>
      <c r="TB235" s="72"/>
      <c r="TC235" s="72"/>
      <c r="TD235" s="72"/>
      <c r="TE235" s="72"/>
      <c r="TF235" s="72"/>
      <c r="TG235" s="72"/>
      <c r="TH235" s="72"/>
      <c r="TI235" s="72"/>
      <c r="TJ235" s="72"/>
      <c r="TK235" s="72"/>
      <c r="TL235" s="72"/>
      <c r="TM235" s="72"/>
      <c r="TN235" s="72"/>
      <c r="TO235" s="72"/>
      <c r="TP235" s="72"/>
      <c r="TQ235" s="72"/>
      <c r="TR235" s="72"/>
      <c r="TS235" s="72"/>
      <c r="TT235" s="72"/>
      <c r="TU235" s="72"/>
      <c r="TV235" s="72"/>
      <c r="TW235" s="72"/>
      <c r="TX235" s="72"/>
      <c r="TY235" s="72"/>
      <c r="TZ235" s="72"/>
      <c r="UA235" s="72"/>
      <c r="UB235" s="72"/>
      <c r="UC235" s="72"/>
      <c r="UD235" s="72"/>
      <c r="UE235" s="72"/>
      <c r="UF235" s="72"/>
      <c r="UG235" s="72"/>
      <c r="UH235" s="72"/>
      <c r="UI235" s="72"/>
      <c r="UJ235" s="72"/>
      <c r="UK235" s="72"/>
      <c r="UL235" s="72"/>
      <c r="UM235" s="72"/>
      <c r="UN235" s="72"/>
      <c r="UO235" s="72"/>
      <c r="UP235" s="72"/>
      <c r="UQ235" s="72"/>
      <c r="UR235" s="72"/>
      <c r="US235" s="72"/>
      <c r="UT235" s="72"/>
      <c r="UU235" s="72"/>
      <c r="UV235" s="72"/>
      <c r="UW235" s="72"/>
      <c r="UX235" s="72"/>
      <c r="UY235" s="72"/>
      <c r="UZ235" s="72"/>
      <c r="VA235" s="72"/>
      <c r="VB235" s="72"/>
      <c r="VC235" s="72"/>
      <c r="VD235" s="72"/>
      <c r="VE235" s="72"/>
      <c r="VF235" s="72"/>
      <c r="VG235" s="72"/>
      <c r="VH235" s="72"/>
      <c r="VI235" s="72"/>
      <c r="VJ235" s="72"/>
      <c r="VK235" s="72"/>
      <c r="VL235" s="72"/>
      <c r="VM235" s="72"/>
      <c r="VN235" s="72"/>
      <c r="VO235" s="72"/>
      <c r="VP235" s="72"/>
      <c r="VQ235" s="72"/>
      <c r="VR235" s="72"/>
      <c r="VS235" s="72"/>
      <c r="VT235" s="72"/>
      <c r="VU235" s="72"/>
      <c r="VV235" s="72"/>
      <c r="VW235" s="72"/>
      <c r="VX235" s="72"/>
      <c r="VY235" s="72"/>
      <c r="VZ235" s="72"/>
      <c r="WA235" s="72"/>
      <c r="WB235" s="72"/>
      <c r="WC235" s="72"/>
      <c r="WD235" s="72"/>
      <c r="WE235" s="72"/>
      <c r="WF235" s="72"/>
      <c r="WG235" s="72"/>
      <c r="WH235" s="72"/>
      <c r="WI235" s="72"/>
      <c r="WJ235" s="72"/>
      <c r="WK235" s="72"/>
      <c r="WL235" s="72"/>
      <c r="WM235" s="72"/>
      <c r="WN235" s="72"/>
      <c r="WO235" s="72"/>
      <c r="WP235" s="72"/>
      <c r="WQ235" s="72"/>
      <c r="WR235" s="72"/>
      <c r="WS235" s="72"/>
      <c r="WT235" s="72"/>
      <c r="WU235" s="72"/>
      <c r="WV235" s="72"/>
      <c r="WW235" s="72"/>
      <c r="WX235" s="72"/>
      <c r="WY235" s="72"/>
      <c r="WZ235" s="72"/>
      <c r="XA235" s="72"/>
      <c r="XB235" s="72"/>
      <c r="XC235" s="72"/>
      <c r="XD235" s="72"/>
      <c r="XE235" s="72"/>
      <c r="XF235" s="72"/>
      <c r="XG235" s="72"/>
      <c r="XH235" s="72"/>
      <c r="XI235" s="72"/>
      <c r="XJ235" s="72"/>
      <c r="XK235" s="72"/>
      <c r="XL235" s="72"/>
      <c r="XM235" s="72"/>
      <c r="XN235" s="72"/>
      <c r="XO235" s="72"/>
      <c r="XP235" s="72"/>
      <c r="XQ235" s="72"/>
      <c r="XR235" s="72"/>
      <c r="XS235" s="72"/>
      <c r="XT235" s="72"/>
      <c r="XU235" s="72"/>
      <c r="XV235" s="72"/>
      <c r="XW235" s="72"/>
      <c r="XX235" s="72"/>
      <c r="XY235" s="72"/>
      <c r="XZ235" s="72"/>
      <c r="YA235" s="72"/>
      <c r="YB235" s="72"/>
      <c r="YC235" s="72"/>
      <c r="YD235" s="72"/>
      <c r="YE235" s="72"/>
      <c r="YF235" s="72"/>
      <c r="YG235" s="72"/>
      <c r="YH235" s="72"/>
      <c r="YI235" s="72"/>
      <c r="YJ235" s="72"/>
      <c r="YK235" s="72"/>
      <c r="YL235" s="72"/>
      <c r="YM235" s="72"/>
      <c r="YN235" s="72"/>
      <c r="YO235" s="72"/>
      <c r="YP235" s="72"/>
      <c r="YQ235" s="72"/>
      <c r="YR235" s="72"/>
      <c r="YS235" s="72"/>
      <c r="YT235" s="72"/>
      <c r="YU235" s="72"/>
      <c r="YV235" s="72"/>
      <c r="YW235" s="72"/>
      <c r="YX235" s="72"/>
      <c r="YY235" s="72"/>
      <c r="YZ235" s="72"/>
      <c r="ZA235" s="72"/>
      <c r="ZB235" s="72"/>
      <c r="ZC235" s="72"/>
      <c r="ZD235" s="72"/>
      <c r="ZE235" s="72"/>
      <c r="ZF235" s="72"/>
      <c r="ZG235" s="72"/>
      <c r="ZH235" s="72"/>
      <c r="ZI235" s="72"/>
      <c r="ZJ235" s="72"/>
      <c r="ZK235" s="72"/>
      <c r="ZL235" s="72"/>
      <c r="ZM235" s="72"/>
      <c r="ZN235" s="72"/>
      <c r="ZO235" s="72"/>
      <c r="ZP235" s="72"/>
      <c r="ZQ235" s="72"/>
      <c r="ZR235" s="72"/>
      <c r="ZS235" s="72"/>
      <c r="ZT235" s="72"/>
      <c r="ZU235" s="72"/>
      <c r="ZV235" s="72"/>
      <c r="ZW235" s="72"/>
      <c r="ZX235" s="72"/>
      <c r="ZY235" s="72"/>
      <c r="ZZ235" s="72"/>
      <c r="AAA235" s="72"/>
      <c r="AAB235" s="72"/>
      <c r="AAC235" s="72"/>
      <c r="AAD235" s="72"/>
      <c r="AAE235" s="72"/>
      <c r="AAF235" s="72"/>
      <c r="AAG235" s="72"/>
      <c r="AAH235" s="72"/>
      <c r="AAI235" s="72"/>
      <c r="AAJ235" s="72"/>
      <c r="AAK235" s="72"/>
      <c r="AAL235" s="72"/>
      <c r="AAM235" s="72"/>
      <c r="AAN235" s="72"/>
      <c r="AAO235" s="72"/>
      <c r="AAP235" s="72"/>
      <c r="AAQ235" s="72"/>
      <c r="AAR235" s="72"/>
      <c r="AAS235" s="72"/>
      <c r="AAT235" s="72"/>
      <c r="AAU235" s="72"/>
      <c r="AAV235" s="72"/>
      <c r="AAW235" s="72"/>
      <c r="AAX235" s="72"/>
      <c r="AAY235" s="72"/>
      <c r="AAZ235" s="72"/>
      <c r="ABA235" s="72"/>
      <c r="ABB235" s="72"/>
      <c r="ABC235" s="72"/>
      <c r="ABD235" s="72"/>
      <c r="ABE235" s="72"/>
      <c r="ABF235" s="72"/>
      <c r="ABG235" s="72"/>
      <c r="ABH235" s="72"/>
      <c r="ABI235" s="72"/>
      <c r="ABJ235" s="72"/>
      <c r="ABK235" s="72"/>
      <c r="ABL235" s="72"/>
      <c r="ABM235" s="72"/>
      <c r="ABN235" s="72"/>
      <c r="ABO235" s="72"/>
      <c r="ABP235" s="72"/>
      <c r="ABQ235" s="72"/>
      <c r="ABR235" s="72"/>
      <c r="ABS235" s="72"/>
      <c r="ABT235" s="72"/>
      <c r="ABU235" s="72"/>
      <c r="ABV235" s="72"/>
      <c r="ABW235" s="72"/>
      <c r="ABX235" s="72"/>
      <c r="ABY235" s="72"/>
      <c r="ABZ235" s="72"/>
      <c r="ACA235" s="72"/>
      <c r="ACB235" s="72"/>
      <c r="ACC235" s="72"/>
      <c r="ACD235" s="72"/>
      <c r="ACE235" s="72"/>
      <c r="ACF235" s="72"/>
      <c r="ACG235" s="72"/>
      <c r="ACH235" s="72"/>
      <c r="ACI235" s="72"/>
      <c r="ACJ235" s="72"/>
      <c r="ACK235" s="72"/>
      <c r="ACL235" s="72"/>
      <c r="ACM235" s="72"/>
      <c r="ACN235" s="72"/>
      <c r="ACO235" s="72"/>
      <c r="ACP235" s="72"/>
      <c r="ACQ235" s="72"/>
      <c r="ACR235" s="72"/>
      <c r="ACS235" s="72"/>
      <c r="ACT235" s="72"/>
      <c r="ACU235" s="72"/>
      <c r="ACV235" s="72"/>
      <c r="ACW235" s="72"/>
      <c r="ACX235" s="72"/>
      <c r="ACY235" s="72"/>
      <c r="ACZ235" s="72"/>
      <c r="ADA235" s="72"/>
      <c r="ADB235" s="72"/>
      <c r="ADC235" s="72"/>
      <c r="ADD235" s="72"/>
      <c r="ADE235" s="72"/>
      <c r="ADF235" s="72"/>
      <c r="ADG235" s="72"/>
      <c r="ADH235" s="72"/>
      <c r="ADI235" s="72"/>
      <c r="ADJ235" s="72"/>
      <c r="ADK235" s="72"/>
      <c r="ADL235" s="72"/>
      <c r="ADM235" s="72"/>
      <c r="ADN235" s="72"/>
      <c r="ADO235" s="72"/>
      <c r="ADP235" s="72"/>
      <c r="ADQ235" s="72"/>
      <c r="ADR235" s="72"/>
      <c r="ADS235" s="72"/>
      <c r="ADT235" s="72"/>
      <c r="ADU235" s="72"/>
      <c r="ADV235" s="72"/>
      <c r="ADW235" s="72"/>
      <c r="ADX235" s="72"/>
      <c r="ADY235" s="72"/>
      <c r="ADZ235" s="72"/>
      <c r="AEA235" s="72"/>
      <c r="AEB235" s="72"/>
      <c r="AEC235" s="72"/>
      <c r="AED235" s="72"/>
      <c r="AEE235" s="72"/>
      <c r="AEF235" s="72"/>
      <c r="AEG235" s="72"/>
      <c r="AEH235" s="72"/>
      <c r="AEI235" s="72"/>
      <c r="AEJ235" s="72"/>
      <c r="AEK235" s="72"/>
      <c r="AEL235" s="72"/>
      <c r="AEM235" s="72"/>
      <c r="AEN235" s="72"/>
      <c r="AEO235" s="72"/>
      <c r="AEP235" s="72"/>
      <c r="AEQ235" s="72"/>
      <c r="AER235" s="72"/>
      <c r="AES235" s="72"/>
      <c r="AET235" s="72"/>
      <c r="AEU235" s="72"/>
      <c r="AEV235" s="72"/>
      <c r="AEW235" s="72"/>
      <c r="AEX235" s="72"/>
      <c r="AEY235" s="72"/>
      <c r="AEZ235" s="72"/>
      <c r="AFA235" s="72"/>
      <c r="AFB235" s="72"/>
      <c r="AFC235" s="72"/>
      <c r="AFD235" s="72"/>
      <c r="AFE235" s="72"/>
      <c r="AFF235" s="72"/>
      <c r="AFG235" s="72"/>
      <c r="AFH235" s="72"/>
      <c r="AFI235" s="72"/>
      <c r="AFJ235" s="72"/>
      <c r="AFK235" s="72"/>
      <c r="AFL235" s="72"/>
      <c r="AFM235" s="72"/>
      <c r="AFN235" s="72"/>
      <c r="AFO235" s="72"/>
      <c r="AFP235" s="72"/>
      <c r="AFQ235" s="72"/>
      <c r="AFR235" s="72"/>
      <c r="AFS235" s="72"/>
      <c r="AFT235" s="72"/>
      <c r="AFU235" s="72"/>
      <c r="AFV235" s="72"/>
      <c r="AFW235" s="72"/>
      <c r="AFX235" s="72"/>
      <c r="AFY235" s="72"/>
      <c r="AFZ235" s="72"/>
      <c r="AGA235" s="72"/>
      <c r="AGB235" s="72"/>
      <c r="AGC235" s="72"/>
      <c r="AGD235" s="72"/>
      <c r="AGE235" s="72"/>
      <c r="AGF235" s="72"/>
      <c r="AGG235" s="72"/>
      <c r="AGH235" s="72"/>
      <c r="AGI235" s="72"/>
      <c r="AGJ235" s="72"/>
      <c r="AGK235" s="72"/>
      <c r="AGL235" s="72"/>
      <c r="AGM235" s="72"/>
      <c r="AGN235" s="72"/>
      <c r="AGO235" s="72"/>
      <c r="AGP235" s="72"/>
      <c r="AGQ235" s="72"/>
      <c r="AGR235" s="72"/>
      <c r="AGS235" s="72"/>
      <c r="AGT235" s="72"/>
      <c r="AGU235" s="72"/>
      <c r="AGV235" s="72"/>
      <c r="AGW235" s="72"/>
      <c r="AGX235" s="72"/>
      <c r="AGY235" s="72"/>
      <c r="AGZ235" s="72"/>
      <c r="AHA235" s="72"/>
      <c r="AHB235" s="72"/>
      <c r="AHC235" s="72"/>
      <c r="AHD235" s="72"/>
      <c r="AHE235" s="72"/>
      <c r="AHF235" s="72"/>
      <c r="AHG235" s="72"/>
      <c r="AHH235" s="72"/>
      <c r="AHI235" s="72"/>
      <c r="AHJ235" s="72"/>
      <c r="AHK235" s="72"/>
      <c r="AHL235" s="72"/>
      <c r="AHM235" s="72"/>
      <c r="AHN235" s="72"/>
      <c r="AHO235" s="72"/>
      <c r="AHP235" s="72"/>
      <c r="AHQ235" s="72"/>
      <c r="AHR235" s="72"/>
      <c r="AHS235" s="72"/>
      <c r="AHT235" s="72"/>
      <c r="AHU235" s="72"/>
      <c r="AHV235" s="72"/>
      <c r="AHW235" s="72"/>
      <c r="AHX235" s="72"/>
      <c r="AHY235" s="72"/>
      <c r="AHZ235" s="72"/>
      <c r="AIA235" s="72"/>
      <c r="AIB235" s="72"/>
      <c r="AIC235" s="72"/>
      <c r="AID235" s="72"/>
      <c r="AIE235" s="72"/>
      <c r="AIF235" s="72"/>
      <c r="AIG235" s="72"/>
      <c r="AIH235" s="72"/>
      <c r="AII235" s="72"/>
      <c r="AIJ235" s="72"/>
      <c r="AIK235" s="72"/>
      <c r="AIL235" s="72"/>
      <c r="AIM235" s="72"/>
      <c r="AIN235" s="72"/>
      <c r="AIO235" s="72"/>
      <c r="AIP235" s="72"/>
      <c r="AIQ235" s="72"/>
      <c r="AIR235" s="72"/>
      <c r="AIS235" s="72"/>
      <c r="AIT235" s="72"/>
      <c r="AIU235" s="72"/>
      <c r="AIV235" s="72"/>
      <c r="AIW235" s="72"/>
      <c r="AIX235" s="72"/>
      <c r="AIY235" s="72"/>
      <c r="AIZ235" s="72"/>
      <c r="AJA235" s="72"/>
      <c r="AJB235" s="72"/>
      <c r="AJC235" s="72"/>
      <c r="AJD235" s="72"/>
      <c r="AJE235" s="72"/>
      <c r="AJF235" s="72"/>
      <c r="AJG235" s="72"/>
      <c r="AJH235" s="72"/>
      <c r="AJI235" s="72"/>
      <c r="AJJ235" s="72"/>
      <c r="AJK235" s="72"/>
      <c r="AJL235" s="72"/>
      <c r="AJM235" s="72"/>
      <c r="AJN235" s="72"/>
      <c r="AJO235" s="72"/>
      <c r="AJP235" s="72"/>
      <c r="AJQ235" s="72"/>
      <c r="AJR235" s="72"/>
      <c r="AJS235" s="72"/>
      <c r="AJT235" s="72"/>
      <c r="AJU235" s="72"/>
      <c r="AJV235" s="72"/>
      <c r="AJW235" s="72"/>
      <c r="AJX235" s="72"/>
      <c r="AJY235" s="72"/>
      <c r="AJZ235" s="72"/>
      <c r="AKA235" s="72"/>
      <c r="AKB235" s="72"/>
      <c r="AKC235" s="72"/>
      <c r="AKD235" s="72"/>
      <c r="AKE235" s="72"/>
      <c r="AKF235" s="72"/>
      <c r="AKG235" s="72"/>
      <c r="AKH235" s="72"/>
      <c r="AKI235" s="72"/>
      <c r="AKJ235" s="72"/>
      <c r="AKK235" s="72"/>
      <c r="AKL235" s="72"/>
      <c r="AKM235" s="72"/>
      <c r="AKN235" s="72"/>
      <c r="AKO235" s="72"/>
      <c r="AKP235" s="72"/>
      <c r="AKQ235" s="72"/>
      <c r="AKR235" s="72"/>
      <c r="AKS235" s="72"/>
      <c r="AKT235" s="72"/>
      <c r="AKU235" s="72"/>
      <c r="AKV235" s="72"/>
      <c r="AKW235" s="72"/>
      <c r="AKX235" s="72"/>
      <c r="AKY235" s="72"/>
      <c r="AKZ235" s="72"/>
      <c r="ALA235" s="72"/>
      <c r="ALB235" s="72"/>
      <c r="ALC235" s="72"/>
      <c r="ALD235" s="72"/>
      <c r="ALE235" s="72"/>
      <c r="ALF235" s="72"/>
      <c r="ALG235" s="72"/>
      <c r="ALH235" s="72"/>
      <c r="ALI235" s="72"/>
      <c r="ALJ235" s="72"/>
      <c r="ALK235" s="72"/>
      <c r="ALL235" s="72"/>
      <c r="ALM235" s="72"/>
      <c r="ALN235" s="72"/>
      <c r="ALO235" s="72"/>
      <c r="ALP235" s="72"/>
      <c r="ALQ235" s="72"/>
      <c r="ALR235" s="72"/>
      <c r="ALS235" s="72"/>
      <c r="ALT235" s="72"/>
      <c r="ALU235" s="72"/>
      <c r="ALV235" s="72"/>
      <c r="ALW235" s="72"/>
      <c r="ALX235" s="72"/>
      <c r="ALY235" s="72"/>
      <c r="ALZ235" s="72"/>
      <c r="AMA235" s="72"/>
      <c r="AMB235" s="72"/>
      <c r="AMC235" s="72"/>
      <c r="AMD235" s="72"/>
      <c r="AME235" s="72"/>
      <c r="AMF235" s="72"/>
      <c r="AMG235" s="72"/>
      <c r="AMH235" s="72"/>
      <c r="AMI235" s="72"/>
      <c r="AMJ235" s="72"/>
      <c r="AMK235" s="72"/>
      <c r="AML235" s="72"/>
      <c r="AMM235" s="72"/>
      <c r="AMN235" s="72"/>
      <c r="AMO235" s="72"/>
      <c r="AMP235" s="72"/>
      <c r="AMQ235" s="72"/>
      <c r="AMR235" s="72"/>
      <c r="AMS235" s="72"/>
      <c r="AMT235" s="72"/>
      <c r="AMU235" s="72"/>
      <c r="AMV235" s="72"/>
      <c r="AMW235" s="72"/>
      <c r="AMX235" s="72"/>
      <c r="AMY235" s="72"/>
      <c r="AMZ235" s="72"/>
      <c r="ANA235" s="72"/>
      <c r="ANB235" s="72"/>
      <c r="ANC235" s="72"/>
      <c r="AND235" s="72"/>
      <c r="ANE235" s="72"/>
      <c r="ANF235" s="72"/>
      <c r="ANG235" s="72"/>
      <c r="ANH235" s="72"/>
      <c r="ANI235" s="72"/>
      <c r="ANJ235" s="72"/>
      <c r="ANK235" s="72"/>
      <c r="ANL235" s="72"/>
      <c r="ANM235" s="72"/>
      <c r="ANN235" s="72"/>
      <c r="ANO235" s="72"/>
      <c r="ANP235" s="72"/>
      <c r="ANQ235" s="72"/>
      <c r="ANR235" s="72"/>
      <c r="ANS235" s="72"/>
      <c r="ANT235" s="72"/>
      <c r="ANU235" s="72"/>
      <c r="ANV235" s="72"/>
      <c r="ANW235" s="72"/>
      <c r="ANX235" s="72"/>
      <c r="ANY235" s="72"/>
      <c r="ANZ235" s="72"/>
      <c r="AOA235" s="72"/>
      <c r="AOB235" s="72"/>
      <c r="AOC235" s="72"/>
      <c r="AOD235" s="72"/>
      <c r="AOE235" s="72"/>
      <c r="AOF235" s="72"/>
      <c r="AOG235" s="72"/>
      <c r="AOH235" s="72"/>
      <c r="AOI235" s="72"/>
      <c r="AOJ235" s="72"/>
      <c r="AOK235" s="72"/>
      <c r="AOL235" s="72"/>
      <c r="AOM235" s="72"/>
      <c r="AON235" s="72"/>
      <c r="AOO235" s="72"/>
      <c r="AOP235" s="72"/>
      <c r="AOQ235" s="72"/>
      <c r="AOR235" s="72"/>
      <c r="AOS235" s="72"/>
      <c r="AOT235" s="72"/>
      <c r="AOU235" s="72"/>
      <c r="AOV235" s="72"/>
      <c r="AOW235" s="72"/>
      <c r="AOX235" s="72"/>
      <c r="AOY235" s="72"/>
      <c r="AOZ235" s="72"/>
      <c r="APA235" s="72"/>
      <c r="APB235" s="72"/>
      <c r="APC235" s="72"/>
      <c r="APD235" s="72"/>
      <c r="APE235" s="72"/>
      <c r="APF235" s="72"/>
      <c r="APG235" s="72"/>
      <c r="APH235" s="72"/>
      <c r="API235" s="72"/>
      <c r="APJ235" s="72"/>
      <c r="APK235" s="72"/>
      <c r="APL235" s="72"/>
      <c r="APM235" s="72"/>
      <c r="APN235" s="72"/>
      <c r="APO235" s="72"/>
      <c r="APP235" s="72"/>
      <c r="APQ235" s="72"/>
      <c r="APR235" s="72"/>
      <c r="APS235" s="72"/>
      <c r="APT235" s="72"/>
      <c r="APU235" s="72"/>
      <c r="APV235" s="72"/>
      <c r="APW235" s="72"/>
      <c r="APX235" s="72"/>
      <c r="APY235" s="72"/>
      <c r="APZ235" s="72"/>
      <c r="AQA235" s="72"/>
      <c r="AQB235" s="72"/>
      <c r="AQC235" s="72"/>
      <c r="AQD235" s="72"/>
      <c r="AQE235" s="72"/>
      <c r="AQF235" s="72"/>
      <c r="AQG235" s="72"/>
      <c r="AQH235" s="72"/>
      <c r="AQI235" s="72"/>
      <c r="AQJ235" s="72"/>
      <c r="AQK235" s="72"/>
      <c r="AQL235" s="72"/>
      <c r="AQM235" s="72"/>
      <c r="AQN235" s="72"/>
      <c r="AQO235" s="72"/>
      <c r="AQP235" s="72"/>
      <c r="AQQ235" s="72"/>
      <c r="AQR235" s="72"/>
      <c r="AQS235" s="72"/>
      <c r="AQT235" s="72"/>
      <c r="AQU235" s="72"/>
      <c r="AQV235" s="72"/>
      <c r="AQW235" s="72"/>
      <c r="AQX235" s="72"/>
      <c r="AQY235" s="72"/>
      <c r="AQZ235" s="72"/>
      <c r="ARA235" s="72"/>
      <c r="ARB235" s="72"/>
      <c r="ARC235" s="72"/>
      <c r="ARD235" s="72"/>
      <c r="ARE235" s="72"/>
      <c r="ARF235" s="72"/>
      <c r="ARG235" s="72"/>
      <c r="ARH235" s="72"/>
      <c r="ARI235" s="72"/>
      <c r="ARJ235" s="72"/>
      <c r="ARK235" s="72"/>
      <c r="ARL235" s="72"/>
      <c r="ARM235" s="72"/>
      <c r="ARN235" s="72"/>
      <c r="ARO235" s="72"/>
      <c r="ARP235" s="72"/>
      <c r="ARQ235" s="72"/>
      <c r="ARR235" s="72"/>
      <c r="ARS235" s="72"/>
      <c r="ART235" s="72"/>
      <c r="ARU235" s="72"/>
      <c r="ARV235" s="72"/>
      <c r="ARW235" s="72"/>
      <c r="ARX235" s="72"/>
      <c r="ARY235" s="72"/>
      <c r="ARZ235" s="72"/>
      <c r="ASA235" s="72"/>
      <c r="ASB235" s="72"/>
      <c r="ASC235" s="72"/>
      <c r="ASD235" s="72"/>
      <c r="ASE235" s="72"/>
      <c r="ASF235" s="72"/>
      <c r="ASG235" s="72"/>
      <c r="ASH235" s="72"/>
      <c r="ASI235" s="72"/>
      <c r="ASJ235" s="72"/>
      <c r="ASK235" s="72"/>
      <c r="ASL235" s="72"/>
      <c r="ASM235" s="72"/>
      <c r="ASN235" s="72"/>
      <c r="ASO235" s="72"/>
      <c r="ASP235" s="72"/>
      <c r="ASQ235" s="72"/>
      <c r="ASR235" s="72"/>
      <c r="ASS235" s="72"/>
      <c r="AST235" s="72"/>
      <c r="ASU235" s="72"/>
      <c r="ASV235" s="72"/>
      <c r="ASW235" s="72"/>
      <c r="ASX235" s="72"/>
      <c r="ASY235" s="72"/>
      <c r="ASZ235" s="72"/>
      <c r="ATA235" s="72"/>
      <c r="ATB235" s="72"/>
      <c r="ATC235" s="72"/>
      <c r="ATD235" s="72"/>
      <c r="ATE235" s="72"/>
      <c r="ATF235" s="72"/>
      <c r="ATG235" s="72"/>
      <c r="ATH235" s="72"/>
      <c r="ATI235" s="72"/>
      <c r="ATJ235" s="72"/>
      <c r="ATK235" s="72"/>
      <c r="ATL235" s="72"/>
      <c r="ATM235" s="72"/>
      <c r="ATN235" s="72"/>
      <c r="ATO235" s="72"/>
      <c r="ATP235" s="72"/>
      <c r="ATQ235" s="72"/>
      <c r="ATR235" s="72"/>
      <c r="ATS235" s="72"/>
      <c r="ATT235" s="72"/>
      <c r="ATU235" s="72"/>
      <c r="ATV235" s="72"/>
      <c r="ATW235" s="72"/>
      <c r="ATX235" s="72"/>
      <c r="ATY235" s="72"/>
      <c r="ATZ235" s="72"/>
      <c r="AUA235" s="72"/>
      <c r="AUB235" s="72"/>
      <c r="AUC235" s="72"/>
      <c r="AUD235" s="72"/>
      <c r="AUE235" s="72"/>
      <c r="AUF235" s="72"/>
      <c r="AUG235" s="72"/>
      <c r="AUH235" s="72"/>
      <c r="AUI235" s="72"/>
      <c r="AUJ235" s="72"/>
      <c r="AUK235" s="72"/>
      <c r="AUL235" s="72"/>
      <c r="AUM235" s="72"/>
      <c r="AUN235" s="72"/>
      <c r="AUO235" s="72"/>
      <c r="AUP235" s="72"/>
      <c r="AUQ235" s="72"/>
      <c r="AUR235" s="72"/>
      <c r="AUS235" s="72"/>
      <c r="AUT235" s="72"/>
      <c r="AUU235" s="72"/>
      <c r="AUV235" s="72"/>
      <c r="AUW235" s="72"/>
      <c r="AUX235" s="72"/>
      <c r="AUY235" s="72"/>
      <c r="AUZ235" s="72"/>
      <c r="AVA235" s="72"/>
      <c r="AVB235" s="72"/>
      <c r="AVC235" s="72"/>
      <c r="AVD235" s="72"/>
      <c r="AVE235" s="72"/>
      <c r="AVF235" s="72"/>
      <c r="AVG235" s="72"/>
      <c r="AVH235" s="72"/>
      <c r="AVI235" s="72"/>
      <c r="AVJ235" s="72"/>
      <c r="AVK235" s="72"/>
      <c r="AVL235" s="72"/>
      <c r="AVM235" s="72"/>
      <c r="AVN235" s="72"/>
      <c r="AVO235" s="72"/>
      <c r="AVP235" s="72"/>
      <c r="AVQ235" s="72"/>
      <c r="AVR235" s="72"/>
      <c r="AVS235" s="72"/>
      <c r="AVT235" s="72"/>
      <c r="AVU235" s="72"/>
      <c r="AVV235" s="72"/>
      <c r="AVW235" s="72"/>
      <c r="AVX235" s="72"/>
      <c r="AVY235" s="72"/>
      <c r="AVZ235" s="72"/>
      <c r="AWA235" s="72"/>
      <c r="AWB235" s="72"/>
      <c r="AWC235" s="72"/>
      <c r="AWD235" s="72"/>
      <c r="AWE235" s="72"/>
      <c r="AWF235" s="72"/>
      <c r="AWG235" s="72"/>
      <c r="AWH235" s="72"/>
      <c r="AWI235" s="72"/>
      <c r="AWJ235" s="72"/>
      <c r="AWK235" s="72"/>
      <c r="AWL235" s="72"/>
      <c r="AWM235" s="72"/>
      <c r="AWN235" s="72"/>
      <c r="AWO235" s="72"/>
      <c r="AWP235" s="72"/>
      <c r="AWQ235" s="72"/>
      <c r="AWR235" s="72"/>
      <c r="AWS235" s="72"/>
      <c r="AWT235" s="72"/>
      <c r="AWU235" s="72"/>
      <c r="AWV235" s="72"/>
      <c r="AWW235" s="72"/>
      <c r="AWX235" s="72"/>
      <c r="AWY235" s="72"/>
      <c r="AWZ235" s="72"/>
      <c r="AXA235" s="72"/>
      <c r="AXB235" s="72"/>
      <c r="AXC235" s="72"/>
      <c r="AXD235" s="72"/>
      <c r="AXE235" s="72"/>
      <c r="AXF235" s="72"/>
      <c r="AXG235" s="72"/>
      <c r="AXH235" s="72"/>
      <c r="AXI235" s="72"/>
      <c r="AXJ235" s="72"/>
      <c r="AXK235" s="72"/>
      <c r="AXL235" s="72"/>
      <c r="AXM235" s="72"/>
      <c r="AXN235" s="72"/>
      <c r="AXO235" s="72"/>
      <c r="AXP235" s="72"/>
      <c r="AXQ235" s="72"/>
      <c r="AXR235" s="72"/>
      <c r="AXS235" s="72"/>
      <c r="AXT235" s="72"/>
      <c r="AXU235" s="72"/>
      <c r="AXV235" s="72"/>
      <c r="AXW235" s="72"/>
      <c r="AXX235" s="72"/>
      <c r="AXY235" s="72"/>
      <c r="AXZ235" s="72"/>
      <c r="AYA235" s="72"/>
      <c r="AYB235" s="72"/>
      <c r="AYC235" s="72"/>
      <c r="AYD235" s="72"/>
      <c r="AYE235" s="72"/>
      <c r="AYF235" s="72"/>
      <c r="AYG235" s="72"/>
      <c r="AYH235" s="72"/>
      <c r="AYI235" s="72"/>
      <c r="AYJ235" s="72"/>
      <c r="AYK235" s="72"/>
      <c r="AYL235" s="72"/>
      <c r="AYM235" s="72"/>
      <c r="AYN235" s="72"/>
      <c r="AYO235" s="72"/>
      <c r="AYP235" s="72"/>
      <c r="AYQ235" s="72"/>
      <c r="AYR235" s="72"/>
      <c r="AYS235" s="72"/>
      <c r="AYT235" s="72"/>
      <c r="AYU235" s="72"/>
      <c r="AYV235" s="72"/>
      <c r="AYW235" s="72"/>
      <c r="AYX235" s="72"/>
      <c r="AYY235" s="72"/>
      <c r="AYZ235" s="72"/>
      <c r="AZA235" s="72"/>
      <c r="AZB235" s="72"/>
      <c r="AZC235" s="72"/>
      <c r="AZD235" s="72"/>
      <c r="AZE235" s="72"/>
      <c r="AZF235" s="72"/>
      <c r="AZG235" s="72"/>
      <c r="AZH235" s="72"/>
      <c r="AZI235" s="72"/>
      <c r="AZJ235" s="72"/>
      <c r="AZK235" s="72"/>
      <c r="AZL235" s="72"/>
      <c r="AZM235" s="72"/>
      <c r="AZN235" s="72"/>
      <c r="AZO235" s="72"/>
      <c r="AZP235" s="72"/>
      <c r="AZQ235" s="72"/>
      <c r="AZR235" s="72"/>
      <c r="AZS235" s="72"/>
      <c r="AZT235" s="72"/>
      <c r="AZU235" s="72"/>
      <c r="AZV235" s="72"/>
      <c r="AZW235" s="72"/>
      <c r="AZX235" s="72"/>
      <c r="AZY235" s="72"/>
      <c r="AZZ235" s="72"/>
      <c r="BAA235" s="72"/>
      <c r="BAB235" s="72"/>
      <c r="BAC235" s="72"/>
      <c r="BAD235" s="72"/>
      <c r="BAE235" s="72"/>
      <c r="BAF235" s="72"/>
      <c r="BAG235" s="72"/>
      <c r="BAH235" s="72"/>
      <c r="BAI235" s="72"/>
      <c r="BAJ235" s="72"/>
      <c r="BAK235" s="72"/>
      <c r="BAL235" s="72"/>
      <c r="BAM235" s="72"/>
      <c r="BAN235" s="72"/>
      <c r="BAO235" s="72"/>
      <c r="BAP235" s="72"/>
      <c r="BAQ235" s="72"/>
      <c r="BAR235" s="72"/>
      <c r="BAS235" s="72"/>
      <c r="BAT235" s="72"/>
      <c r="BAU235" s="72"/>
      <c r="BAV235" s="72"/>
      <c r="BAW235" s="72"/>
      <c r="BAX235" s="72"/>
      <c r="BAY235" s="72"/>
      <c r="BAZ235" s="72"/>
      <c r="BBA235" s="72"/>
      <c r="BBB235" s="72"/>
      <c r="BBC235" s="72"/>
      <c r="BBD235" s="72"/>
      <c r="BBE235" s="72"/>
      <c r="BBF235" s="72"/>
      <c r="BBG235" s="72"/>
      <c r="BBH235" s="72"/>
      <c r="BBI235" s="72"/>
      <c r="BBJ235" s="72"/>
      <c r="BBK235" s="72"/>
      <c r="BBL235" s="72"/>
      <c r="BBM235" s="72"/>
      <c r="BBN235" s="72"/>
      <c r="BBO235" s="72"/>
      <c r="BBP235" s="72"/>
      <c r="BBQ235" s="72"/>
      <c r="BBR235" s="72"/>
      <c r="BBS235" s="72"/>
      <c r="BBT235" s="72"/>
      <c r="BBU235" s="72"/>
      <c r="BBV235" s="72"/>
      <c r="BBW235" s="72"/>
      <c r="BBX235" s="72"/>
      <c r="BBY235" s="72"/>
      <c r="BBZ235" s="72"/>
      <c r="BCA235" s="72"/>
      <c r="BCB235" s="72"/>
      <c r="BCC235" s="72"/>
      <c r="BCD235" s="72"/>
      <c r="BCE235" s="72"/>
      <c r="BCF235" s="72"/>
      <c r="BCG235" s="72"/>
      <c r="BCH235" s="72"/>
      <c r="BCI235" s="72"/>
      <c r="BCJ235" s="72"/>
      <c r="BCK235" s="72"/>
      <c r="BCL235" s="72"/>
      <c r="BCM235" s="72"/>
      <c r="BCN235" s="72"/>
      <c r="BCO235" s="72"/>
      <c r="BCP235" s="72"/>
      <c r="BCQ235" s="72"/>
      <c r="BCR235" s="72"/>
      <c r="BCS235" s="72"/>
      <c r="BCT235" s="72"/>
      <c r="BCU235" s="72"/>
      <c r="BCV235" s="72"/>
      <c r="BCW235" s="72"/>
      <c r="BCX235" s="72"/>
      <c r="BCY235" s="72"/>
      <c r="BCZ235" s="72"/>
      <c r="BDA235" s="72"/>
      <c r="BDB235" s="72"/>
      <c r="BDC235" s="72"/>
      <c r="BDD235" s="72"/>
      <c r="BDE235" s="72"/>
      <c r="BDF235" s="72"/>
      <c r="BDG235" s="72"/>
      <c r="BDH235" s="72"/>
      <c r="BDI235" s="72"/>
      <c r="BDJ235" s="72"/>
      <c r="BDK235" s="72"/>
      <c r="BDL235" s="72"/>
      <c r="BDM235" s="72"/>
      <c r="BDN235" s="72"/>
      <c r="BDO235" s="72"/>
      <c r="BDP235" s="72"/>
      <c r="BDQ235" s="72"/>
      <c r="BDR235" s="72"/>
      <c r="BDS235" s="72"/>
      <c r="BDT235" s="72"/>
      <c r="BDU235" s="72"/>
      <c r="BDV235" s="72"/>
      <c r="BDW235" s="72"/>
      <c r="BDX235" s="72"/>
      <c r="BDY235" s="72"/>
      <c r="BDZ235" s="72"/>
      <c r="BEA235" s="72"/>
      <c r="BEB235" s="72"/>
      <c r="BEC235" s="72"/>
      <c r="BED235" s="72"/>
      <c r="BEE235" s="72"/>
      <c r="BEF235" s="72"/>
      <c r="BEG235" s="72"/>
      <c r="BEH235" s="72"/>
      <c r="BEI235" s="72"/>
      <c r="BEJ235" s="72"/>
      <c r="BEK235" s="72"/>
      <c r="BEL235" s="72"/>
      <c r="BEM235" s="72"/>
      <c r="BEN235" s="72"/>
      <c r="BEO235" s="72"/>
      <c r="BEP235" s="72"/>
      <c r="BEQ235" s="72"/>
      <c r="BER235" s="72"/>
      <c r="BES235" s="72"/>
      <c r="BET235" s="72"/>
      <c r="BEU235" s="72"/>
      <c r="BEV235" s="72"/>
      <c r="BEW235" s="72"/>
      <c r="BEX235" s="72"/>
      <c r="BEY235" s="72"/>
      <c r="BEZ235" s="72"/>
      <c r="BFA235" s="72"/>
      <c r="BFB235" s="72"/>
      <c r="BFC235" s="72"/>
      <c r="BFD235" s="72"/>
      <c r="BFE235" s="72"/>
      <c r="BFF235" s="72"/>
      <c r="BFG235" s="72"/>
      <c r="BFH235" s="72"/>
      <c r="BFI235" s="72"/>
      <c r="BFJ235" s="72"/>
      <c r="BFK235" s="72"/>
      <c r="BFL235" s="72"/>
      <c r="BFM235" s="72"/>
      <c r="BFN235" s="72"/>
      <c r="BFO235" s="72"/>
      <c r="BFP235" s="72"/>
      <c r="BFQ235" s="72"/>
      <c r="BFR235" s="72"/>
      <c r="BFS235" s="72"/>
      <c r="BFT235" s="72"/>
      <c r="BFU235" s="72"/>
      <c r="BFV235" s="72"/>
      <c r="BFW235" s="72"/>
      <c r="BFX235" s="72"/>
      <c r="BFY235" s="72"/>
      <c r="BFZ235" s="72"/>
      <c r="BGA235" s="72"/>
      <c r="BGB235" s="72"/>
      <c r="BGC235" s="72"/>
      <c r="BGD235" s="72"/>
      <c r="BGE235" s="72"/>
      <c r="BGF235" s="72"/>
      <c r="BGG235" s="72"/>
      <c r="BGH235" s="72"/>
      <c r="BGI235" s="72"/>
      <c r="BGJ235" s="72"/>
      <c r="BGK235" s="72"/>
      <c r="BGL235" s="72"/>
      <c r="BGM235" s="72"/>
      <c r="BGN235" s="72"/>
      <c r="BGO235" s="72"/>
      <c r="BGP235" s="72"/>
      <c r="BGQ235" s="72"/>
      <c r="BGR235" s="72"/>
      <c r="BGS235" s="72"/>
      <c r="BGT235" s="72"/>
      <c r="BGU235" s="72"/>
      <c r="BGV235" s="72"/>
      <c r="BGW235" s="72"/>
      <c r="BGX235" s="72"/>
      <c r="BGY235" s="72"/>
      <c r="BGZ235" s="72"/>
      <c r="BHA235" s="72"/>
      <c r="BHB235" s="72"/>
      <c r="BHC235" s="72"/>
      <c r="BHD235" s="72"/>
      <c r="BHE235" s="72"/>
      <c r="BHF235" s="72"/>
      <c r="BHG235" s="72"/>
      <c r="BHH235" s="72"/>
      <c r="BHI235" s="72"/>
      <c r="BHJ235" s="72"/>
      <c r="BHK235" s="72"/>
      <c r="BHL235" s="72"/>
      <c r="BHM235" s="72"/>
      <c r="BHN235" s="72"/>
      <c r="BHO235" s="72"/>
      <c r="BHP235" s="72"/>
      <c r="BHQ235" s="72"/>
      <c r="BHR235" s="72"/>
      <c r="BHS235" s="72"/>
      <c r="BHT235" s="72"/>
      <c r="BHU235" s="72"/>
      <c r="BHV235" s="72"/>
      <c r="BHW235" s="72"/>
      <c r="BHX235" s="72"/>
      <c r="BHY235" s="72"/>
      <c r="BHZ235" s="72"/>
      <c r="BIA235" s="72"/>
      <c r="BIB235" s="72"/>
      <c r="BIC235" s="72"/>
      <c r="BID235" s="72"/>
      <c r="BIE235" s="72"/>
      <c r="BIF235" s="72"/>
      <c r="BIG235" s="72"/>
      <c r="BIH235" s="72"/>
      <c r="BII235" s="72"/>
      <c r="BIJ235" s="72"/>
      <c r="BIK235" s="72"/>
      <c r="BIL235" s="72"/>
      <c r="BIM235" s="72"/>
      <c r="BIN235" s="72"/>
      <c r="BIO235" s="72"/>
      <c r="BIP235" s="72"/>
      <c r="BIQ235" s="72"/>
      <c r="BIR235" s="72"/>
      <c r="BIS235" s="72"/>
      <c r="BIT235" s="72"/>
      <c r="BIU235" s="72"/>
      <c r="BIV235" s="72"/>
      <c r="BIW235" s="72"/>
      <c r="BIX235" s="72"/>
      <c r="BIY235" s="72"/>
      <c r="BIZ235" s="72"/>
    </row>
    <row r="236" spans="1:1612" s="37" customFormat="1" ht="16.350000000000001" customHeight="1">
      <c r="A236" s="112" t="s">
        <v>150</v>
      </c>
      <c r="B236" s="112"/>
      <c r="C236" s="113"/>
      <c r="D236" s="65">
        <v>2016</v>
      </c>
      <c r="E236" s="65">
        <v>2016</v>
      </c>
      <c r="F236" s="38">
        <v>2016</v>
      </c>
      <c r="G236" s="15">
        <f>SUM(H236:L236)</f>
        <v>129.80000000000001</v>
      </c>
      <c r="H236" s="15">
        <v>0</v>
      </c>
      <c r="I236" s="15">
        <v>0</v>
      </c>
      <c r="J236" s="15">
        <v>0</v>
      </c>
      <c r="K236" s="15">
        <v>129.80000000000001</v>
      </c>
      <c r="L236" s="15">
        <v>0</v>
      </c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  <c r="DV236" s="72"/>
      <c r="DW236" s="72"/>
      <c r="DX236" s="72"/>
      <c r="DY236" s="72"/>
      <c r="DZ236" s="72"/>
      <c r="EA236" s="72"/>
      <c r="EB236" s="72"/>
      <c r="EC236" s="72"/>
      <c r="ED236" s="72"/>
      <c r="EE236" s="72"/>
      <c r="EF236" s="72"/>
      <c r="EG236" s="72"/>
      <c r="EH236" s="72"/>
      <c r="EI236" s="72"/>
      <c r="EJ236" s="72"/>
      <c r="EK236" s="72"/>
      <c r="EL236" s="72"/>
      <c r="EM236" s="72"/>
      <c r="EN236" s="72"/>
      <c r="EO236" s="72"/>
      <c r="EP236" s="72"/>
      <c r="EQ236" s="72"/>
      <c r="ER236" s="72"/>
      <c r="ES236" s="72"/>
      <c r="ET236" s="72"/>
      <c r="EU236" s="72"/>
      <c r="EV236" s="72"/>
      <c r="EW236" s="72"/>
      <c r="EX236" s="72"/>
      <c r="EY236" s="72"/>
      <c r="EZ236" s="72"/>
      <c r="FA236" s="72"/>
      <c r="FB236" s="72"/>
      <c r="FC236" s="72"/>
      <c r="FD236" s="72"/>
      <c r="FE236" s="72"/>
      <c r="FF236" s="72"/>
      <c r="FG236" s="72"/>
      <c r="FH236" s="72"/>
      <c r="FI236" s="72"/>
      <c r="FJ236" s="72"/>
      <c r="FK236" s="72"/>
      <c r="FL236" s="72"/>
      <c r="FM236" s="72"/>
      <c r="FN236" s="72"/>
      <c r="FO236" s="72"/>
      <c r="FP236" s="72"/>
      <c r="FQ236" s="72"/>
      <c r="FR236" s="72"/>
      <c r="FS236" s="72"/>
      <c r="FT236" s="72"/>
      <c r="FU236" s="72"/>
      <c r="FV236" s="72"/>
      <c r="FW236" s="72"/>
      <c r="FX236" s="72"/>
      <c r="FY236" s="72"/>
      <c r="FZ236" s="72"/>
      <c r="GA236" s="72"/>
      <c r="GB236" s="72"/>
      <c r="GC236" s="72"/>
      <c r="GD236" s="72"/>
      <c r="GE236" s="72"/>
      <c r="GF236" s="72"/>
      <c r="GG236" s="72"/>
      <c r="GH236" s="72"/>
      <c r="GI236" s="72"/>
      <c r="GJ236" s="72"/>
      <c r="GK236" s="72"/>
      <c r="GL236" s="72"/>
      <c r="GM236" s="72"/>
      <c r="GN236" s="72"/>
      <c r="GO236" s="72"/>
      <c r="GP236" s="72"/>
      <c r="GQ236" s="72"/>
      <c r="GR236" s="72"/>
      <c r="GS236" s="72"/>
      <c r="GT236" s="72"/>
      <c r="GU236" s="72"/>
      <c r="GV236" s="72"/>
      <c r="GW236" s="72"/>
      <c r="GX236" s="72"/>
      <c r="GY236" s="72"/>
      <c r="GZ236" s="72"/>
      <c r="HA236" s="72"/>
      <c r="HB236" s="72"/>
      <c r="HC236" s="72"/>
      <c r="HD236" s="72"/>
      <c r="HE236" s="72"/>
      <c r="HF236" s="72"/>
      <c r="HG236" s="72"/>
      <c r="HH236" s="72"/>
      <c r="HI236" s="72"/>
      <c r="HJ236" s="72"/>
      <c r="HK236" s="72"/>
      <c r="HL236" s="72"/>
      <c r="HM236" s="72"/>
      <c r="HN236" s="72"/>
      <c r="HO236" s="72"/>
      <c r="HP236" s="72"/>
      <c r="HQ236" s="72"/>
      <c r="HR236" s="72"/>
      <c r="HS236" s="72"/>
      <c r="HT236" s="72"/>
      <c r="HU236" s="72"/>
      <c r="HV236" s="72"/>
      <c r="HW236" s="72"/>
      <c r="HX236" s="72"/>
      <c r="HY236" s="72"/>
      <c r="HZ236" s="72"/>
      <c r="IA236" s="72"/>
      <c r="IB236" s="72"/>
      <c r="IC236" s="72"/>
      <c r="ID236" s="72"/>
      <c r="IE236" s="72"/>
      <c r="IF236" s="72"/>
      <c r="IG236" s="72"/>
      <c r="IH236" s="72"/>
      <c r="II236" s="72"/>
      <c r="IJ236" s="72"/>
      <c r="IK236" s="72"/>
      <c r="IL236" s="72"/>
      <c r="IM236" s="72"/>
      <c r="IN236" s="72"/>
      <c r="IO236" s="72"/>
      <c r="IP236" s="72"/>
      <c r="IQ236" s="72"/>
      <c r="IR236" s="72"/>
      <c r="IS236" s="72"/>
      <c r="IT236" s="72"/>
      <c r="IU236" s="72"/>
      <c r="IV236" s="72"/>
      <c r="IW236" s="72"/>
      <c r="IX236" s="72"/>
      <c r="IY236" s="72"/>
      <c r="IZ236" s="72"/>
      <c r="JA236" s="72"/>
      <c r="JB236" s="72"/>
      <c r="JC236" s="72"/>
      <c r="JD236" s="72"/>
      <c r="JE236" s="72"/>
      <c r="JF236" s="72"/>
      <c r="JG236" s="72"/>
      <c r="JH236" s="72"/>
      <c r="JI236" s="72"/>
      <c r="JJ236" s="72"/>
      <c r="JK236" s="72"/>
      <c r="JL236" s="72"/>
      <c r="JM236" s="72"/>
      <c r="JN236" s="72"/>
      <c r="JO236" s="72"/>
      <c r="JP236" s="72"/>
      <c r="JQ236" s="72"/>
      <c r="JR236" s="72"/>
      <c r="JS236" s="72"/>
      <c r="JT236" s="72"/>
      <c r="JU236" s="72"/>
      <c r="JV236" s="72"/>
      <c r="JW236" s="72"/>
      <c r="JX236" s="72"/>
      <c r="JY236" s="72"/>
      <c r="JZ236" s="72"/>
      <c r="KA236" s="72"/>
      <c r="KB236" s="72"/>
      <c r="KC236" s="72"/>
      <c r="KD236" s="72"/>
      <c r="KE236" s="72"/>
      <c r="KF236" s="72"/>
      <c r="KG236" s="72"/>
      <c r="KH236" s="72"/>
      <c r="KI236" s="72"/>
      <c r="KJ236" s="72"/>
      <c r="KK236" s="72"/>
      <c r="KL236" s="72"/>
      <c r="KM236" s="72"/>
      <c r="KN236" s="72"/>
      <c r="KO236" s="72"/>
      <c r="KP236" s="72"/>
      <c r="KQ236" s="72"/>
      <c r="KR236" s="72"/>
      <c r="KS236" s="72"/>
      <c r="KT236" s="72"/>
      <c r="KU236" s="72"/>
      <c r="KV236" s="72"/>
      <c r="KW236" s="72"/>
      <c r="KX236" s="72"/>
      <c r="KY236" s="72"/>
      <c r="KZ236" s="72"/>
      <c r="LA236" s="72"/>
      <c r="LB236" s="72"/>
      <c r="LC236" s="72"/>
      <c r="LD236" s="72"/>
      <c r="LE236" s="72"/>
      <c r="LF236" s="72"/>
      <c r="LG236" s="72"/>
      <c r="LH236" s="72"/>
      <c r="LI236" s="72"/>
      <c r="LJ236" s="72"/>
      <c r="LK236" s="72"/>
      <c r="LL236" s="72"/>
      <c r="LM236" s="72"/>
      <c r="LN236" s="72"/>
      <c r="LO236" s="72"/>
      <c r="LP236" s="72"/>
      <c r="LQ236" s="72"/>
      <c r="LR236" s="72"/>
      <c r="LS236" s="72"/>
      <c r="LT236" s="72"/>
      <c r="LU236" s="72"/>
      <c r="LV236" s="72"/>
      <c r="LW236" s="72"/>
      <c r="LX236" s="72"/>
      <c r="LY236" s="72"/>
      <c r="LZ236" s="72"/>
      <c r="MA236" s="72"/>
      <c r="MB236" s="72"/>
      <c r="MC236" s="72"/>
      <c r="MD236" s="72"/>
      <c r="ME236" s="72"/>
      <c r="MF236" s="72"/>
      <c r="MG236" s="72"/>
      <c r="MH236" s="72"/>
      <c r="MI236" s="72"/>
      <c r="MJ236" s="72"/>
      <c r="MK236" s="72"/>
      <c r="ML236" s="72"/>
      <c r="MM236" s="72"/>
      <c r="MN236" s="72"/>
      <c r="MO236" s="72"/>
      <c r="MP236" s="72"/>
      <c r="MQ236" s="72"/>
      <c r="MR236" s="72"/>
      <c r="MS236" s="72"/>
      <c r="MT236" s="72"/>
      <c r="MU236" s="72"/>
      <c r="MV236" s="72"/>
      <c r="MW236" s="72"/>
      <c r="MX236" s="72"/>
      <c r="MY236" s="72"/>
      <c r="MZ236" s="72"/>
      <c r="NA236" s="72"/>
      <c r="NB236" s="72"/>
      <c r="NC236" s="72"/>
      <c r="ND236" s="72"/>
      <c r="NE236" s="72"/>
      <c r="NF236" s="72"/>
      <c r="NG236" s="72"/>
      <c r="NH236" s="72"/>
      <c r="NI236" s="72"/>
      <c r="NJ236" s="72"/>
      <c r="NK236" s="72"/>
      <c r="NL236" s="72"/>
      <c r="NM236" s="72"/>
      <c r="NN236" s="72"/>
      <c r="NO236" s="72"/>
      <c r="NP236" s="72"/>
      <c r="NQ236" s="72"/>
      <c r="NR236" s="72"/>
      <c r="NS236" s="72"/>
      <c r="NT236" s="72"/>
      <c r="NU236" s="72"/>
      <c r="NV236" s="72"/>
      <c r="NW236" s="72"/>
      <c r="NX236" s="72"/>
      <c r="NY236" s="72"/>
      <c r="NZ236" s="72"/>
      <c r="OA236" s="72"/>
      <c r="OB236" s="72"/>
      <c r="OC236" s="72"/>
      <c r="OD236" s="72"/>
      <c r="OE236" s="72"/>
      <c r="OF236" s="72"/>
      <c r="OG236" s="72"/>
      <c r="OH236" s="72"/>
      <c r="OI236" s="72"/>
      <c r="OJ236" s="72"/>
      <c r="OK236" s="72"/>
      <c r="OL236" s="72"/>
      <c r="OM236" s="72"/>
      <c r="ON236" s="72"/>
      <c r="OO236" s="72"/>
      <c r="OP236" s="72"/>
      <c r="OQ236" s="72"/>
      <c r="OR236" s="72"/>
      <c r="OS236" s="72"/>
      <c r="OT236" s="72"/>
      <c r="OU236" s="72"/>
      <c r="OV236" s="72"/>
      <c r="OW236" s="72"/>
      <c r="OX236" s="72"/>
      <c r="OY236" s="72"/>
      <c r="OZ236" s="72"/>
      <c r="PA236" s="72"/>
      <c r="PB236" s="72"/>
      <c r="PC236" s="72"/>
      <c r="PD236" s="72"/>
      <c r="PE236" s="72"/>
      <c r="PF236" s="72"/>
      <c r="PG236" s="72"/>
      <c r="PH236" s="72"/>
      <c r="PI236" s="72"/>
      <c r="PJ236" s="72"/>
      <c r="PK236" s="72"/>
      <c r="PL236" s="72"/>
      <c r="PM236" s="72"/>
      <c r="PN236" s="72"/>
      <c r="PO236" s="72"/>
      <c r="PP236" s="72"/>
      <c r="PQ236" s="72"/>
      <c r="PR236" s="72"/>
      <c r="PS236" s="72"/>
      <c r="PT236" s="72"/>
      <c r="PU236" s="72"/>
      <c r="PV236" s="72"/>
      <c r="PW236" s="72"/>
      <c r="PX236" s="72"/>
      <c r="PY236" s="72"/>
      <c r="PZ236" s="72"/>
      <c r="QA236" s="72"/>
      <c r="QB236" s="72"/>
      <c r="QC236" s="72"/>
      <c r="QD236" s="72"/>
      <c r="QE236" s="72"/>
      <c r="QF236" s="72"/>
      <c r="QG236" s="72"/>
      <c r="QH236" s="72"/>
      <c r="QI236" s="72"/>
      <c r="QJ236" s="72"/>
      <c r="QK236" s="72"/>
      <c r="QL236" s="72"/>
      <c r="QM236" s="72"/>
      <c r="QN236" s="72"/>
      <c r="QO236" s="72"/>
      <c r="QP236" s="72"/>
      <c r="QQ236" s="72"/>
      <c r="QR236" s="72"/>
      <c r="QS236" s="72"/>
      <c r="QT236" s="72"/>
      <c r="QU236" s="72"/>
      <c r="QV236" s="72"/>
      <c r="QW236" s="72"/>
      <c r="QX236" s="72"/>
      <c r="QY236" s="72"/>
      <c r="QZ236" s="72"/>
      <c r="RA236" s="72"/>
      <c r="RB236" s="72"/>
      <c r="RC236" s="72"/>
      <c r="RD236" s="72"/>
      <c r="RE236" s="72"/>
      <c r="RF236" s="72"/>
      <c r="RG236" s="72"/>
      <c r="RH236" s="72"/>
      <c r="RI236" s="72"/>
      <c r="RJ236" s="72"/>
      <c r="RK236" s="72"/>
      <c r="RL236" s="72"/>
      <c r="RM236" s="72"/>
      <c r="RN236" s="72"/>
      <c r="RO236" s="72"/>
      <c r="RP236" s="72"/>
      <c r="RQ236" s="72"/>
      <c r="RR236" s="72"/>
      <c r="RS236" s="72"/>
      <c r="RT236" s="72"/>
      <c r="RU236" s="72"/>
      <c r="RV236" s="72"/>
      <c r="RW236" s="72"/>
      <c r="RX236" s="72"/>
      <c r="RY236" s="72"/>
      <c r="RZ236" s="72"/>
      <c r="SA236" s="72"/>
      <c r="SB236" s="72"/>
      <c r="SC236" s="72"/>
      <c r="SD236" s="72"/>
      <c r="SE236" s="72"/>
      <c r="SF236" s="72"/>
      <c r="SG236" s="72"/>
      <c r="SH236" s="72"/>
      <c r="SI236" s="72"/>
      <c r="SJ236" s="72"/>
      <c r="SK236" s="72"/>
      <c r="SL236" s="72"/>
      <c r="SM236" s="72"/>
      <c r="SN236" s="72"/>
      <c r="SO236" s="72"/>
      <c r="SP236" s="72"/>
      <c r="SQ236" s="72"/>
      <c r="SR236" s="72"/>
      <c r="SS236" s="72"/>
      <c r="ST236" s="72"/>
      <c r="SU236" s="72"/>
      <c r="SV236" s="72"/>
      <c r="SW236" s="72"/>
      <c r="SX236" s="72"/>
      <c r="SY236" s="72"/>
      <c r="SZ236" s="72"/>
      <c r="TA236" s="72"/>
      <c r="TB236" s="72"/>
      <c r="TC236" s="72"/>
      <c r="TD236" s="72"/>
      <c r="TE236" s="72"/>
      <c r="TF236" s="72"/>
      <c r="TG236" s="72"/>
      <c r="TH236" s="72"/>
      <c r="TI236" s="72"/>
      <c r="TJ236" s="72"/>
      <c r="TK236" s="72"/>
      <c r="TL236" s="72"/>
      <c r="TM236" s="72"/>
      <c r="TN236" s="72"/>
      <c r="TO236" s="72"/>
      <c r="TP236" s="72"/>
      <c r="TQ236" s="72"/>
      <c r="TR236" s="72"/>
      <c r="TS236" s="72"/>
      <c r="TT236" s="72"/>
      <c r="TU236" s="72"/>
      <c r="TV236" s="72"/>
      <c r="TW236" s="72"/>
      <c r="TX236" s="72"/>
      <c r="TY236" s="72"/>
      <c r="TZ236" s="72"/>
      <c r="UA236" s="72"/>
      <c r="UB236" s="72"/>
      <c r="UC236" s="72"/>
      <c r="UD236" s="72"/>
      <c r="UE236" s="72"/>
      <c r="UF236" s="72"/>
      <c r="UG236" s="72"/>
      <c r="UH236" s="72"/>
      <c r="UI236" s="72"/>
      <c r="UJ236" s="72"/>
      <c r="UK236" s="72"/>
      <c r="UL236" s="72"/>
      <c r="UM236" s="72"/>
      <c r="UN236" s="72"/>
      <c r="UO236" s="72"/>
      <c r="UP236" s="72"/>
      <c r="UQ236" s="72"/>
      <c r="UR236" s="72"/>
      <c r="US236" s="72"/>
      <c r="UT236" s="72"/>
      <c r="UU236" s="72"/>
      <c r="UV236" s="72"/>
      <c r="UW236" s="72"/>
      <c r="UX236" s="72"/>
      <c r="UY236" s="72"/>
      <c r="UZ236" s="72"/>
      <c r="VA236" s="72"/>
      <c r="VB236" s="72"/>
      <c r="VC236" s="72"/>
      <c r="VD236" s="72"/>
      <c r="VE236" s="72"/>
      <c r="VF236" s="72"/>
      <c r="VG236" s="72"/>
      <c r="VH236" s="72"/>
      <c r="VI236" s="72"/>
      <c r="VJ236" s="72"/>
      <c r="VK236" s="72"/>
      <c r="VL236" s="72"/>
      <c r="VM236" s="72"/>
      <c r="VN236" s="72"/>
      <c r="VO236" s="72"/>
      <c r="VP236" s="72"/>
      <c r="VQ236" s="72"/>
      <c r="VR236" s="72"/>
      <c r="VS236" s="72"/>
      <c r="VT236" s="72"/>
      <c r="VU236" s="72"/>
      <c r="VV236" s="72"/>
      <c r="VW236" s="72"/>
      <c r="VX236" s="72"/>
      <c r="VY236" s="72"/>
      <c r="VZ236" s="72"/>
      <c r="WA236" s="72"/>
      <c r="WB236" s="72"/>
      <c r="WC236" s="72"/>
      <c r="WD236" s="72"/>
      <c r="WE236" s="72"/>
      <c r="WF236" s="72"/>
      <c r="WG236" s="72"/>
      <c r="WH236" s="72"/>
      <c r="WI236" s="72"/>
      <c r="WJ236" s="72"/>
      <c r="WK236" s="72"/>
      <c r="WL236" s="72"/>
      <c r="WM236" s="72"/>
      <c r="WN236" s="72"/>
      <c r="WO236" s="72"/>
      <c r="WP236" s="72"/>
      <c r="WQ236" s="72"/>
      <c r="WR236" s="72"/>
      <c r="WS236" s="72"/>
      <c r="WT236" s="72"/>
      <c r="WU236" s="72"/>
      <c r="WV236" s="72"/>
      <c r="WW236" s="72"/>
      <c r="WX236" s="72"/>
      <c r="WY236" s="72"/>
      <c r="WZ236" s="72"/>
      <c r="XA236" s="72"/>
      <c r="XB236" s="72"/>
      <c r="XC236" s="72"/>
      <c r="XD236" s="72"/>
      <c r="XE236" s="72"/>
      <c r="XF236" s="72"/>
      <c r="XG236" s="72"/>
      <c r="XH236" s="72"/>
      <c r="XI236" s="72"/>
      <c r="XJ236" s="72"/>
      <c r="XK236" s="72"/>
      <c r="XL236" s="72"/>
      <c r="XM236" s="72"/>
      <c r="XN236" s="72"/>
      <c r="XO236" s="72"/>
      <c r="XP236" s="72"/>
      <c r="XQ236" s="72"/>
      <c r="XR236" s="72"/>
      <c r="XS236" s="72"/>
      <c r="XT236" s="72"/>
      <c r="XU236" s="72"/>
      <c r="XV236" s="72"/>
      <c r="XW236" s="72"/>
      <c r="XX236" s="72"/>
      <c r="XY236" s="72"/>
      <c r="XZ236" s="72"/>
      <c r="YA236" s="72"/>
      <c r="YB236" s="72"/>
      <c r="YC236" s="72"/>
      <c r="YD236" s="72"/>
      <c r="YE236" s="72"/>
      <c r="YF236" s="72"/>
      <c r="YG236" s="72"/>
      <c r="YH236" s="72"/>
      <c r="YI236" s="72"/>
      <c r="YJ236" s="72"/>
      <c r="YK236" s="72"/>
      <c r="YL236" s="72"/>
      <c r="YM236" s="72"/>
      <c r="YN236" s="72"/>
      <c r="YO236" s="72"/>
      <c r="YP236" s="72"/>
      <c r="YQ236" s="72"/>
      <c r="YR236" s="72"/>
      <c r="YS236" s="72"/>
      <c r="YT236" s="72"/>
      <c r="YU236" s="72"/>
      <c r="YV236" s="72"/>
      <c r="YW236" s="72"/>
      <c r="YX236" s="72"/>
      <c r="YY236" s="72"/>
      <c r="YZ236" s="72"/>
      <c r="ZA236" s="72"/>
      <c r="ZB236" s="72"/>
      <c r="ZC236" s="72"/>
      <c r="ZD236" s="72"/>
      <c r="ZE236" s="72"/>
      <c r="ZF236" s="72"/>
      <c r="ZG236" s="72"/>
      <c r="ZH236" s="72"/>
      <c r="ZI236" s="72"/>
      <c r="ZJ236" s="72"/>
      <c r="ZK236" s="72"/>
      <c r="ZL236" s="72"/>
      <c r="ZM236" s="72"/>
      <c r="ZN236" s="72"/>
      <c r="ZO236" s="72"/>
      <c r="ZP236" s="72"/>
      <c r="ZQ236" s="72"/>
      <c r="ZR236" s="72"/>
      <c r="ZS236" s="72"/>
      <c r="ZT236" s="72"/>
      <c r="ZU236" s="72"/>
      <c r="ZV236" s="72"/>
      <c r="ZW236" s="72"/>
      <c r="ZX236" s="72"/>
      <c r="ZY236" s="72"/>
      <c r="ZZ236" s="72"/>
      <c r="AAA236" s="72"/>
      <c r="AAB236" s="72"/>
      <c r="AAC236" s="72"/>
      <c r="AAD236" s="72"/>
      <c r="AAE236" s="72"/>
      <c r="AAF236" s="72"/>
      <c r="AAG236" s="72"/>
      <c r="AAH236" s="72"/>
      <c r="AAI236" s="72"/>
      <c r="AAJ236" s="72"/>
      <c r="AAK236" s="72"/>
      <c r="AAL236" s="72"/>
      <c r="AAM236" s="72"/>
      <c r="AAN236" s="72"/>
      <c r="AAO236" s="72"/>
      <c r="AAP236" s="72"/>
      <c r="AAQ236" s="72"/>
      <c r="AAR236" s="72"/>
      <c r="AAS236" s="72"/>
      <c r="AAT236" s="72"/>
      <c r="AAU236" s="72"/>
      <c r="AAV236" s="72"/>
      <c r="AAW236" s="72"/>
      <c r="AAX236" s="72"/>
      <c r="AAY236" s="72"/>
      <c r="AAZ236" s="72"/>
      <c r="ABA236" s="72"/>
      <c r="ABB236" s="72"/>
      <c r="ABC236" s="72"/>
      <c r="ABD236" s="72"/>
      <c r="ABE236" s="72"/>
      <c r="ABF236" s="72"/>
      <c r="ABG236" s="72"/>
      <c r="ABH236" s="72"/>
      <c r="ABI236" s="72"/>
      <c r="ABJ236" s="72"/>
      <c r="ABK236" s="72"/>
      <c r="ABL236" s="72"/>
      <c r="ABM236" s="72"/>
      <c r="ABN236" s="72"/>
      <c r="ABO236" s="72"/>
      <c r="ABP236" s="72"/>
      <c r="ABQ236" s="72"/>
      <c r="ABR236" s="72"/>
      <c r="ABS236" s="72"/>
      <c r="ABT236" s="72"/>
      <c r="ABU236" s="72"/>
      <c r="ABV236" s="72"/>
      <c r="ABW236" s="72"/>
      <c r="ABX236" s="72"/>
      <c r="ABY236" s="72"/>
      <c r="ABZ236" s="72"/>
      <c r="ACA236" s="72"/>
      <c r="ACB236" s="72"/>
      <c r="ACC236" s="72"/>
      <c r="ACD236" s="72"/>
      <c r="ACE236" s="72"/>
      <c r="ACF236" s="72"/>
      <c r="ACG236" s="72"/>
      <c r="ACH236" s="72"/>
      <c r="ACI236" s="72"/>
      <c r="ACJ236" s="72"/>
      <c r="ACK236" s="72"/>
      <c r="ACL236" s="72"/>
      <c r="ACM236" s="72"/>
      <c r="ACN236" s="72"/>
      <c r="ACO236" s="72"/>
      <c r="ACP236" s="72"/>
      <c r="ACQ236" s="72"/>
      <c r="ACR236" s="72"/>
      <c r="ACS236" s="72"/>
      <c r="ACT236" s="72"/>
      <c r="ACU236" s="72"/>
      <c r="ACV236" s="72"/>
      <c r="ACW236" s="72"/>
      <c r="ACX236" s="72"/>
      <c r="ACY236" s="72"/>
      <c r="ACZ236" s="72"/>
      <c r="ADA236" s="72"/>
      <c r="ADB236" s="72"/>
      <c r="ADC236" s="72"/>
      <c r="ADD236" s="72"/>
      <c r="ADE236" s="72"/>
      <c r="ADF236" s="72"/>
      <c r="ADG236" s="72"/>
      <c r="ADH236" s="72"/>
      <c r="ADI236" s="72"/>
      <c r="ADJ236" s="72"/>
      <c r="ADK236" s="72"/>
      <c r="ADL236" s="72"/>
      <c r="ADM236" s="72"/>
      <c r="ADN236" s="72"/>
      <c r="ADO236" s="72"/>
      <c r="ADP236" s="72"/>
      <c r="ADQ236" s="72"/>
      <c r="ADR236" s="72"/>
      <c r="ADS236" s="72"/>
      <c r="ADT236" s="72"/>
      <c r="ADU236" s="72"/>
      <c r="ADV236" s="72"/>
      <c r="ADW236" s="72"/>
      <c r="ADX236" s="72"/>
      <c r="ADY236" s="72"/>
      <c r="ADZ236" s="72"/>
      <c r="AEA236" s="72"/>
      <c r="AEB236" s="72"/>
      <c r="AEC236" s="72"/>
      <c r="AED236" s="72"/>
      <c r="AEE236" s="72"/>
      <c r="AEF236" s="72"/>
      <c r="AEG236" s="72"/>
      <c r="AEH236" s="72"/>
      <c r="AEI236" s="72"/>
      <c r="AEJ236" s="72"/>
      <c r="AEK236" s="72"/>
      <c r="AEL236" s="72"/>
      <c r="AEM236" s="72"/>
      <c r="AEN236" s="72"/>
      <c r="AEO236" s="72"/>
      <c r="AEP236" s="72"/>
      <c r="AEQ236" s="72"/>
      <c r="AER236" s="72"/>
      <c r="AES236" s="72"/>
      <c r="AET236" s="72"/>
      <c r="AEU236" s="72"/>
      <c r="AEV236" s="72"/>
      <c r="AEW236" s="72"/>
      <c r="AEX236" s="72"/>
      <c r="AEY236" s="72"/>
      <c r="AEZ236" s="72"/>
      <c r="AFA236" s="72"/>
      <c r="AFB236" s="72"/>
      <c r="AFC236" s="72"/>
      <c r="AFD236" s="72"/>
      <c r="AFE236" s="72"/>
      <c r="AFF236" s="72"/>
      <c r="AFG236" s="72"/>
      <c r="AFH236" s="72"/>
      <c r="AFI236" s="72"/>
      <c r="AFJ236" s="72"/>
      <c r="AFK236" s="72"/>
      <c r="AFL236" s="72"/>
      <c r="AFM236" s="72"/>
      <c r="AFN236" s="72"/>
      <c r="AFO236" s="72"/>
      <c r="AFP236" s="72"/>
      <c r="AFQ236" s="72"/>
      <c r="AFR236" s="72"/>
      <c r="AFS236" s="72"/>
      <c r="AFT236" s="72"/>
      <c r="AFU236" s="72"/>
      <c r="AFV236" s="72"/>
      <c r="AFW236" s="72"/>
      <c r="AFX236" s="72"/>
      <c r="AFY236" s="72"/>
      <c r="AFZ236" s="72"/>
      <c r="AGA236" s="72"/>
      <c r="AGB236" s="72"/>
      <c r="AGC236" s="72"/>
      <c r="AGD236" s="72"/>
      <c r="AGE236" s="72"/>
      <c r="AGF236" s="72"/>
      <c r="AGG236" s="72"/>
      <c r="AGH236" s="72"/>
      <c r="AGI236" s="72"/>
      <c r="AGJ236" s="72"/>
      <c r="AGK236" s="72"/>
      <c r="AGL236" s="72"/>
      <c r="AGM236" s="72"/>
      <c r="AGN236" s="72"/>
      <c r="AGO236" s="72"/>
      <c r="AGP236" s="72"/>
      <c r="AGQ236" s="72"/>
      <c r="AGR236" s="72"/>
      <c r="AGS236" s="72"/>
      <c r="AGT236" s="72"/>
      <c r="AGU236" s="72"/>
      <c r="AGV236" s="72"/>
      <c r="AGW236" s="72"/>
      <c r="AGX236" s="72"/>
      <c r="AGY236" s="72"/>
      <c r="AGZ236" s="72"/>
      <c r="AHA236" s="72"/>
      <c r="AHB236" s="72"/>
      <c r="AHC236" s="72"/>
      <c r="AHD236" s="72"/>
      <c r="AHE236" s="72"/>
      <c r="AHF236" s="72"/>
      <c r="AHG236" s="72"/>
      <c r="AHH236" s="72"/>
      <c r="AHI236" s="72"/>
      <c r="AHJ236" s="72"/>
      <c r="AHK236" s="72"/>
      <c r="AHL236" s="72"/>
      <c r="AHM236" s="72"/>
      <c r="AHN236" s="72"/>
      <c r="AHO236" s="72"/>
      <c r="AHP236" s="72"/>
      <c r="AHQ236" s="72"/>
      <c r="AHR236" s="72"/>
      <c r="AHS236" s="72"/>
      <c r="AHT236" s="72"/>
      <c r="AHU236" s="72"/>
      <c r="AHV236" s="72"/>
      <c r="AHW236" s="72"/>
      <c r="AHX236" s="72"/>
      <c r="AHY236" s="72"/>
      <c r="AHZ236" s="72"/>
      <c r="AIA236" s="72"/>
      <c r="AIB236" s="72"/>
      <c r="AIC236" s="72"/>
      <c r="AID236" s="72"/>
      <c r="AIE236" s="72"/>
      <c r="AIF236" s="72"/>
      <c r="AIG236" s="72"/>
      <c r="AIH236" s="72"/>
      <c r="AII236" s="72"/>
      <c r="AIJ236" s="72"/>
      <c r="AIK236" s="72"/>
      <c r="AIL236" s="72"/>
      <c r="AIM236" s="72"/>
      <c r="AIN236" s="72"/>
      <c r="AIO236" s="72"/>
      <c r="AIP236" s="72"/>
      <c r="AIQ236" s="72"/>
      <c r="AIR236" s="72"/>
      <c r="AIS236" s="72"/>
      <c r="AIT236" s="72"/>
      <c r="AIU236" s="72"/>
      <c r="AIV236" s="72"/>
      <c r="AIW236" s="72"/>
      <c r="AIX236" s="72"/>
      <c r="AIY236" s="72"/>
      <c r="AIZ236" s="72"/>
      <c r="AJA236" s="72"/>
      <c r="AJB236" s="72"/>
      <c r="AJC236" s="72"/>
      <c r="AJD236" s="72"/>
      <c r="AJE236" s="72"/>
      <c r="AJF236" s="72"/>
      <c r="AJG236" s="72"/>
      <c r="AJH236" s="72"/>
      <c r="AJI236" s="72"/>
      <c r="AJJ236" s="72"/>
      <c r="AJK236" s="72"/>
      <c r="AJL236" s="72"/>
      <c r="AJM236" s="72"/>
      <c r="AJN236" s="72"/>
      <c r="AJO236" s="72"/>
      <c r="AJP236" s="72"/>
      <c r="AJQ236" s="72"/>
      <c r="AJR236" s="72"/>
      <c r="AJS236" s="72"/>
      <c r="AJT236" s="72"/>
      <c r="AJU236" s="72"/>
      <c r="AJV236" s="72"/>
      <c r="AJW236" s="72"/>
      <c r="AJX236" s="72"/>
      <c r="AJY236" s="72"/>
      <c r="AJZ236" s="72"/>
      <c r="AKA236" s="72"/>
      <c r="AKB236" s="72"/>
      <c r="AKC236" s="72"/>
      <c r="AKD236" s="72"/>
      <c r="AKE236" s="72"/>
      <c r="AKF236" s="72"/>
      <c r="AKG236" s="72"/>
      <c r="AKH236" s="72"/>
      <c r="AKI236" s="72"/>
      <c r="AKJ236" s="72"/>
      <c r="AKK236" s="72"/>
      <c r="AKL236" s="72"/>
      <c r="AKM236" s="72"/>
      <c r="AKN236" s="72"/>
      <c r="AKO236" s="72"/>
      <c r="AKP236" s="72"/>
      <c r="AKQ236" s="72"/>
      <c r="AKR236" s="72"/>
      <c r="AKS236" s="72"/>
      <c r="AKT236" s="72"/>
      <c r="AKU236" s="72"/>
      <c r="AKV236" s="72"/>
      <c r="AKW236" s="72"/>
      <c r="AKX236" s="72"/>
      <c r="AKY236" s="72"/>
      <c r="AKZ236" s="72"/>
      <c r="ALA236" s="72"/>
      <c r="ALB236" s="72"/>
      <c r="ALC236" s="72"/>
      <c r="ALD236" s="72"/>
      <c r="ALE236" s="72"/>
      <c r="ALF236" s="72"/>
      <c r="ALG236" s="72"/>
      <c r="ALH236" s="72"/>
      <c r="ALI236" s="72"/>
      <c r="ALJ236" s="72"/>
      <c r="ALK236" s="72"/>
      <c r="ALL236" s="72"/>
      <c r="ALM236" s="72"/>
      <c r="ALN236" s="72"/>
      <c r="ALO236" s="72"/>
      <c r="ALP236" s="72"/>
      <c r="ALQ236" s="72"/>
      <c r="ALR236" s="72"/>
      <c r="ALS236" s="72"/>
      <c r="ALT236" s="72"/>
      <c r="ALU236" s="72"/>
      <c r="ALV236" s="72"/>
      <c r="ALW236" s="72"/>
      <c r="ALX236" s="72"/>
      <c r="ALY236" s="72"/>
      <c r="ALZ236" s="72"/>
      <c r="AMA236" s="72"/>
      <c r="AMB236" s="72"/>
      <c r="AMC236" s="72"/>
      <c r="AMD236" s="72"/>
      <c r="AME236" s="72"/>
      <c r="AMF236" s="72"/>
      <c r="AMG236" s="72"/>
      <c r="AMH236" s="72"/>
      <c r="AMI236" s="72"/>
      <c r="AMJ236" s="72"/>
      <c r="AMK236" s="72"/>
      <c r="AML236" s="72"/>
      <c r="AMM236" s="72"/>
      <c r="AMN236" s="72"/>
      <c r="AMO236" s="72"/>
      <c r="AMP236" s="72"/>
      <c r="AMQ236" s="72"/>
      <c r="AMR236" s="72"/>
      <c r="AMS236" s="72"/>
      <c r="AMT236" s="72"/>
      <c r="AMU236" s="72"/>
      <c r="AMV236" s="72"/>
      <c r="AMW236" s="72"/>
      <c r="AMX236" s="72"/>
      <c r="AMY236" s="72"/>
      <c r="AMZ236" s="72"/>
      <c r="ANA236" s="72"/>
      <c r="ANB236" s="72"/>
      <c r="ANC236" s="72"/>
      <c r="AND236" s="72"/>
      <c r="ANE236" s="72"/>
      <c r="ANF236" s="72"/>
      <c r="ANG236" s="72"/>
      <c r="ANH236" s="72"/>
      <c r="ANI236" s="72"/>
      <c r="ANJ236" s="72"/>
      <c r="ANK236" s="72"/>
      <c r="ANL236" s="72"/>
      <c r="ANM236" s="72"/>
      <c r="ANN236" s="72"/>
      <c r="ANO236" s="72"/>
      <c r="ANP236" s="72"/>
      <c r="ANQ236" s="72"/>
      <c r="ANR236" s="72"/>
      <c r="ANS236" s="72"/>
      <c r="ANT236" s="72"/>
      <c r="ANU236" s="72"/>
      <c r="ANV236" s="72"/>
      <c r="ANW236" s="72"/>
      <c r="ANX236" s="72"/>
      <c r="ANY236" s="72"/>
      <c r="ANZ236" s="72"/>
      <c r="AOA236" s="72"/>
      <c r="AOB236" s="72"/>
      <c r="AOC236" s="72"/>
      <c r="AOD236" s="72"/>
      <c r="AOE236" s="72"/>
      <c r="AOF236" s="72"/>
      <c r="AOG236" s="72"/>
      <c r="AOH236" s="72"/>
      <c r="AOI236" s="72"/>
      <c r="AOJ236" s="72"/>
      <c r="AOK236" s="72"/>
      <c r="AOL236" s="72"/>
      <c r="AOM236" s="72"/>
      <c r="AON236" s="72"/>
      <c r="AOO236" s="72"/>
      <c r="AOP236" s="72"/>
      <c r="AOQ236" s="72"/>
      <c r="AOR236" s="72"/>
      <c r="AOS236" s="72"/>
      <c r="AOT236" s="72"/>
      <c r="AOU236" s="72"/>
      <c r="AOV236" s="72"/>
      <c r="AOW236" s="72"/>
      <c r="AOX236" s="72"/>
      <c r="AOY236" s="72"/>
      <c r="AOZ236" s="72"/>
      <c r="APA236" s="72"/>
      <c r="APB236" s="72"/>
      <c r="APC236" s="72"/>
      <c r="APD236" s="72"/>
      <c r="APE236" s="72"/>
      <c r="APF236" s="72"/>
      <c r="APG236" s="72"/>
      <c r="APH236" s="72"/>
      <c r="API236" s="72"/>
      <c r="APJ236" s="72"/>
      <c r="APK236" s="72"/>
      <c r="APL236" s="72"/>
      <c r="APM236" s="72"/>
      <c r="APN236" s="72"/>
      <c r="APO236" s="72"/>
      <c r="APP236" s="72"/>
      <c r="APQ236" s="72"/>
      <c r="APR236" s="72"/>
      <c r="APS236" s="72"/>
      <c r="APT236" s="72"/>
      <c r="APU236" s="72"/>
      <c r="APV236" s="72"/>
      <c r="APW236" s="72"/>
      <c r="APX236" s="72"/>
      <c r="APY236" s="72"/>
      <c r="APZ236" s="72"/>
      <c r="AQA236" s="72"/>
      <c r="AQB236" s="72"/>
      <c r="AQC236" s="72"/>
      <c r="AQD236" s="72"/>
      <c r="AQE236" s="72"/>
      <c r="AQF236" s="72"/>
      <c r="AQG236" s="72"/>
      <c r="AQH236" s="72"/>
      <c r="AQI236" s="72"/>
      <c r="AQJ236" s="72"/>
      <c r="AQK236" s="72"/>
      <c r="AQL236" s="72"/>
      <c r="AQM236" s="72"/>
      <c r="AQN236" s="72"/>
      <c r="AQO236" s="72"/>
      <c r="AQP236" s="72"/>
      <c r="AQQ236" s="72"/>
      <c r="AQR236" s="72"/>
      <c r="AQS236" s="72"/>
      <c r="AQT236" s="72"/>
      <c r="AQU236" s="72"/>
      <c r="AQV236" s="72"/>
      <c r="AQW236" s="72"/>
      <c r="AQX236" s="72"/>
      <c r="AQY236" s="72"/>
      <c r="AQZ236" s="72"/>
      <c r="ARA236" s="72"/>
      <c r="ARB236" s="72"/>
      <c r="ARC236" s="72"/>
      <c r="ARD236" s="72"/>
      <c r="ARE236" s="72"/>
      <c r="ARF236" s="72"/>
      <c r="ARG236" s="72"/>
      <c r="ARH236" s="72"/>
      <c r="ARI236" s="72"/>
      <c r="ARJ236" s="72"/>
      <c r="ARK236" s="72"/>
      <c r="ARL236" s="72"/>
      <c r="ARM236" s="72"/>
      <c r="ARN236" s="72"/>
      <c r="ARO236" s="72"/>
      <c r="ARP236" s="72"/>
      <c r="ARQ236" s="72"/>
      <c r="ARR236" s="72"/>
      <c r="ARS236" s="72"/>
      <c r="ART236" s="72"/>
      <c r="ARU236" s="72"/>
      <c r="ARV236" s="72"/>
      <c r="ARW236" s="72"/>
      <c r="ARX236" s="72"/>
      <c r="ARY236" s="72"/>
      <c r="ARZ236" s="72"/>
      <c r="ASA236" s="72"/>
      <c r="ASB236" s="72"/>
      <c r="ASC236" s="72"/>
      <c r="ASD236" s="72"/>
      <c r="ASE236" s="72"/>
      <c r="ASF236" s="72"/>
      <c r="ASG236" s="72"/>
      <c r="ASH236" s="72"/>
      <c r="ASI236" s="72"/>
      <c r="ASJ236" s="72"/>
      <c r="ASK236" s="72"/>
      <c r="ASL236" s="72"/>
      <c r="ASM236" s="72"/>
      <c r="ASN236" s="72"/>
      <c r="ASO236" s="72"/>
      <c r="ASP236" s="72"/>
      <c r="ASQ236" s="72"/>
      <c r="ASR236" s="72"/>
      <c r="ASS236" s="72"/>
      <c r="AST236" s="72"/>
      <c r="ASU236" s="72"/>
      <c r="ASV236" s="72"/>
      <c r="ASW236" s="72"/>
      <c r="ASX236" s="72"/>
      <c r="ASY236" s="72"/>
      <c r="ASZ236" s="72"/>
      <c r="ATA236" s="72"/>
      <c r="ATB236" s="72"/>
      <c r="ATC236" s="72"/>
      <c r="ATD236" s="72"/>
      <c r="ATE236" s="72"/>
      <c r="ATF236" s="72"/>
      <c r="ATG236" s="72"/>
      <c r="ATH236" s="72"/>
      <c r="ATI236" s="72"/>
      <c r="ATJ236" s="72"/>
      <c r="ATK236" s="72"/>
      <c r="ATL236" s="72"/>
      <c r="ATM236" s="72"/>
      <c r="ATN236" s="72"/>
      <c r="ATO236" s="72"/>
      <c r="ATP236" s="72"/>
      <c r="ATQ236" s="72"/>
      <c r="ATR236" s="72"/>
      <c r="ATS236" s="72"/>
      <c r="ATT236" s="72"/>
      <c r="ATU236" s="72"/>
      <c r="ATV236" s="72"/>
      <c r="ATW236" s="72"/>
      <c r="ATX236" s="72"/>
      <c r="ATY236" s="72"/>
      <c r="ATZ236" s="72"/>
      <c r="AUA236" s="72"/>
      <c r="AUB236" s="72"/>
      <c r="AUC236" s="72"/>
      <c r="AUD236" s="72"/>
      <c r="AUE236" s="72"/>
      <c r="AUF236" s="72"/>
      <c r="AUG236" s="72"/>
      <c r="AUH236" s="72"/>
      <c r="AUI236" s="72"/>
      <c r="AUJ236" s="72"/>
      <c r="AUK236" s="72"/>
      <c r="AUL236" s="72"/>
      <c r="AUM236" s="72"/>
      <c r="AUN236" s="72"/>
      <c r="AUO236" s="72"/>
      <c r="AUP236" s="72"/>
      <c r="AUQ236" s="72"/>
      <c r="AUR236" s="72"/>
      <c r="AUS236" s="72"/>
      <c r="AUT236" s="72"/>
      <c r="AUU236" s="72"/>
      <c r="AUV236" s="72"/>
      <c r="AUW236" s="72"/>
      <c r="AUX236" s="72"/>
      <c r="AUY236" s="72"/>
      <c r="AUZ236" s="72"/>
      <c r="AVA236" s="72"/>
      <c r="AVB236" s="72"/>
      <c r="AVC236" s="72"/>
      <c r="AVD236" s="72"/>
      <c r="AVE236" s="72"/>
      <c r="AVF236" s="72"/>
      <c r="AVG236" s="72"/>
      <c r="AVH236" s="72"/>
      <c r="AVI236" s="72"/>
      <c r="AVJ236" s="72"/>
      <c r="AVK236" s="72"/>
      <c r="AVL236" s="72"/>
      <c r="AVM236" s="72"/>
      <c r="AVN236" s="72"/>
      <c r="AVO236" s="72"/>
      <c r="AVP236" s="72"/>
      <c r="AVQ236" s="72"/>
      <c r="AVR236" s="72"/>
      <c r="AVS236" s="72"/>
      <c r="AVT236" s="72"/>
      <c r="AVU236" s="72"/>
      <c r="AVV236" s="72"/>
      <c r="AVW236" s="72"/>
      <c r="AVX236" s="72"/>
      <c r="AVY236" s="72"/>
      <c r="AVZ236" s="72"/>
      <c r="AWA236" s="72"/>
      <c r="AWB236" s="72"/>
      <c r="AWC236" s="72"/>
      <c r="AWD236" s="72"/>
      <c r="AWE236" s="72"/>
      <c r="AWF236" s="72"/>
      <c r="AWG236" s="72"/>
      <c r="AWH236" s="72"/>
      <c r="AWI236" s="72"/>
      <c r="AWJ236" s="72"/>
      <c r="AWK236" s="72"/>
      <c r="AWL236" s="72"/>
      <c r="AWM236" s="72"/>
      <c r="AWN236" s="72"/>
      <c r="AWO236" s="72"/>
      <c r="AWP236" s="72"/>
      <c r="AWQ236" s="72"/>
      <c r="AWR236" s="72"/>
      <c r="AWS236" s="72"/>
      <c r="AWT236" s="72"/>
      <c r="AWU236" s="72"/>
      <c r="AWV236" s="72"/>
      <c r="AWW236" s="72"/>
      <c r="AWX236" s="72"/>
      <c r="AWY236" s="72"/>
      <c r="AWZ236" s="72"/>
      <c r="AXA236" s="72"/>
      <c r="AXB236" s="72"/>
      <c r="AXC236" s="72"/>
      <c r="AXD236" s="72"/>
      <c r="AXE236" s="72"/>
      <c r="AXF236" s="72"/>
      <c r="AXG236" s="72"/>
      <c r="AXH236" s="72"/>
      <c r="AXI236" s="72"/>
      <c r="AXJ236" s="72"/>
      <c r="AXK236" s="72"/>
      <c r="AXL236" s="72"/>
      <c r="AXM236" s="72"/>
      <c r="AXN236" s="72"/>
      <c r="AXO236" s="72"/>
      <c r="AXP236" s="72"/>
      <c r="AXQ236" s="72"/>
      <c r="AXR236" s="72"/>
      <c r="AXS236" s="72"/>
      <c r="AXT236" s="72"/>
      <c r="AXU236" s="72"/>
      <c r="AXV236" s="72"/>
      <c r="AXW236" s="72"/>
      <c r="AXX236" s="72"/>
      <c r="AXY236" s="72"/>
      <c r="AXZ236" s="72"/>
      <c r="AYA236" s="72"/>
      <c r="AYB236" s="72"/>
      <c r="AYC236" s="72"/>
      <c r="AYD236" s="72"/>
      <c r="AYE236" s="72"/>
      <c r="AYF236" s="72"/>
      <c r="AYG236" s="72"/>
      <c r="AYH236" s="72"/>
      <c r="AYI236" s="72"/>
      <c r="AYJ236" s="72"/>
      <c r="AYK236" s="72"/>
      <c r="AYL236" s="72"/>
      <c r="AYM236" s="72"/>
      <c r="AYN236" s="72"/>
      <c r="AYO236" s="72"/>
      <c r="AYP236" s="72"/>
      <c r="AYQ236" s="72"/>
      <c r="AYR236" s="72"/>
      <c r="AYS236" s="72"/>
      <c r="AYT236" s="72"/>
      <c r="AYU236" s="72"/>
      <c r="AYV236" s="72"/>
      <c r="AYW236" s="72"/>
      <c r="AYX236" s="72"/>
      <c r="AYY236" s="72"/>
      <c r="AYZ236" s="72"/>
      <c r="AZA236" s="72"/>
      <c r="AZB236" s="72"/>
      <c r="AZC236" s="72"/>
      <c r="AZD236" s="72"/>
      <c r="AZE236" s="72"/>
      <c r="AZF236" s="72"/>
      <c r="AZG236" s="72"/>
      <c r="AZH236" s="72"/>
      <c r="AZI236" s="72"/>
      <c r="AZJ236" s="72"/>
      <c r="AZK236" s="72"/>
      <c r="AZL236" s="72"/>
      <c r="AZM236" s="72"/>
      <c r="AZN236" s="72"/>
      <c r="AZO236" s="72"/>
      <c r="AZP236" s="72"/>
      <c r="AZQ236" s="72"/>
      <c r="AZR236" s="72"/>
      <c r="AZS236" s="72"/>
      <c r="AZT236" s="72"/>
      <c r="AZU236" s="72"/>
      <c r="AZV236" s="72"/>
      <c r="AZW236" s="72"/>
      <c r="AZX236" s="72"/>
      <c r="AZY236" s="72"/>
      <c r="AZZ236" s="72"/>
      <c r="BAA236" s="72"/>
      <c r="BAB236" s="72"/>
      <c r="BAC236" s="72"/>
      <c r="BAD236" s="72"/>
      <c r="BAE236" s="72"/>
      <c r="BAF236" s="72"/>
      <c r="BAG236" s="72"/>
      <c r="BAH236" s="72"/>
      <c r="BAI236" s="72"/>
      <c r="BAJ236" s="72"/>
      <c r="BAK236" s="72"/>
      <c r="BAL236" s="72"/>
      <c r="BAM236" s="72"/>
      <c r="BAN236" s="72"/>
      <c r="BAO236" s="72"/>
      <c r="BAP236" s="72"/>
      <c r="BAQ236" s="72"/>
      <c r="BAR236" s="72"/>
      <c r="BAS236" s="72"/>
      <c r="BAT236" s="72"/>
      <c r="BAU236" s="72"/>
      <c r="BAV236" s="72"/>
      <c r="BAW236" s="72"/>
      <c r="BAX236" s="72"/>
      <c r="BAY236" s="72"/>
      <c r="BAZ236" s="72"/>
      <c r="BBA236" s="72"/>
      <c r="BBB236" s="72"/>
      <c r="BBC236" s="72"/>
      <c r="BBD236" s="72"/>
      <c r="BBE236" s="72"/>
      <c r="BBF236" s="72"/>
      <c r="BBG236" s="72"/>
      <c r="BBH236" s="72"/>
      <c r="BBI236" s="72"/>
      <c r="BBJ236" s="72"/>
      <c r="BBK236" s="72"/>
      <c r="BBL236" s="72"/>
      <c r="BBM236" s="72"/>
      <c r="BBN236" s="72"/>
      <c r="BBO236" s="72"/>
      <c r="BBP236" s="72"/>
      <c r="BBQ236" s="72"/>
      <c r="BBR236" s="72"/>
      <c r="BBS236" s="72"/>
      <c r="BBT236" s="72"/>
      <c r="BBU236" s="72"/>
      <c r="BBV236" s="72"/>
      <c r="BBW236" s="72"/>
      <c r="BBX236" s="72"/>
      <c r="BBY236" s="72"/>
      <c r="BBZ236" s="72"/>
      <c r="BCA236" s="72"/>
      <c r="BCB236" s="72"/>
      <c r="BCC236" s="72"/>
      <c r="BCD236" s="72"/>
      <c r="BCE236" s="72"/>
      <c r="BCF236" s="72"/>
      <c r="BCG236" s="72"/>
      <c r="BCH236" s="72"/>
      <c r="BCI236" s="72"/>
      <c r="BCJ236" s="72"/>
      <c r="BCK236" s="72"/>
      <c r="BCL236" s="72"/>
      <c r="BCM236" s="72"/>
      <c r="BCN236" s="72"/>
      <c r="BCO236" s="72"/>
      <c r="BCP236" s="72"/>
      <c r="BCQ236" s="72"/>
      <c r="BCR236" s="72"/>
      <c r="BCS236" s="72"/>
      <c r="BCT236" s="72"/>
      <c r="BCU236" s="72"/>
      <c r="BCV236" s="72"/>
      <c r="BCW236" s="72"/>
      <c r="BCX236" s="72"/>
      <c r="BCY236" s="72"/>
      <c r="BCZ236" s="72"/>
      <c r="BDA236" s="72"/>
      <c r="BDB236" s="72"/>
      <c r="BDC236" s="72"/>
      <c r="BDD236" s="72"/>
      <c r="BDE236" s="72"/>
      <c r="BDF236" s="72"/>
      <c r="BDG236" s="72"/>
      <c r="BDH236" s="72"/>
      <c r="BDI236" s="72"/>
      <c r="BDJ236" s="72"/>
      <c r="BDK236" s="72"/>
      <c r="BDL236" s="72"/>
      <c r="BDM236" s="72"/>
      <c r="BDN236" s="72"/>
      <c r="BDO236" s="72"/>
      <c r="BDP236" s="72"/>
      <c r="BDQ236" s="72"/>
      <c r="BDR236" s="72"/>
      <c r="BDS236" s="72"/>
      <c r="BDT236" s="72"/>
      <c r="BDU236" s="72"/>
      <c r="BDV236" s="72"/>
      <c r="BDW236" s="72"/>
      <c r="BDX236" s="72"/>
      <c r="BDY236" s="72"/>
      <c r="BDZ236" s="72"/>
      <c r="BEA236" s="72"/>
      <c r="BEB236" s="72"/>
      <c r="BEC236" s="72"/>
      <c r="BED236" s="72"/>
      <c r="BEE236" s="72"/>
      <c r="BEF236" s="72"/>
      <c r="BEG236" s="72"/>
      <c r="BEH236" s="72"/>
      <c r="BEI236" s="72"/>
      <c r="BEJ236" s="72"/>
      <c r="BEK236" s="72"/>
      <c r="BEL236" s="72"/>
      <c r="BEM236" s="72"/>
      <c r="BEN236" s="72"/>
      <c r="BEO236" s="72"/>
      <c r="BEP236" s="72"/>
      <c r="BEQ236" s="72"/>
      <c r="BER236" s="72"/>
      <c r="BES236" s="72"/>
      <c r="BET236" s="72"/>
      <c r="BEU236" s="72"/>
      <c r="BEV236" s="72"/>
      <c r="BEW236" s="72"/>
      <c r="BEX236" s="72"/>
      <c r="BEY236" s="72"/>
      <c r="BEZ236" s="72"/>
      <c r="BFA236" s="72"/>
      <c r="BFB236" s="72"/>
      <c r="BFC236" s="72"/>
      <c r="BFD236" s="72"/>
      <c r="BFE236" s="72"/>
      <c r="BFF236" s="72"/>
      <c r="BFG236" s="72"/>
      <c r="BFH236" s="72"/>
      <c r="BFI236" s="72"/>
      <c r="BFJ236" s="72"/>
      <c r="BFK236" s="72"/>
      <c r="BFL236" s="72"/>
      <c r="BFM236" s="72"/>
      <c r="BFN236" s="72"/>
      <c r="BFO236" s="72"/>
      <c r="BFP236" s="72"/>
      <c r="BFQ236" s="72"/>
      <c r="BFR236" s="72"/>
      <c r="BFS236" s="72"/>
      <c r="BFT236" s="72"/>
      <c r="BFU236" s="72"/>
      <c r="BFV236" s="72"/>
      <c r="BFW236" s="72"/>
      <c r="BFX236" s="72"/>
      <c r="BFY236" s="72"/>
      <c r="BFZ236" s="72"/>
      <c r="BGA236" s="72"/>
      <c r="BGB236" s="72"/>
      <c r="BGC236" s="72"/>
      <c r="BGD236" s="72"/>
      <c r="BGE236" s="72"/>
      <c r="BGF236" s="72"/>
      <c r="BGG236" s="72"/>
      <c r="BGH236" s="72"/>
      <c r="BGI236" s="72"/>
      <c r="BGJ236" s="72"/>
      <c r="BGK236" s="72"/>
      <c r="BGL236" s="72"/>
      <c r="BGM236" s="72"/>
      <c r="BGN236" s="72"/>
      <c r="BGO236" s="72"/>
      <c r="BGP236" s="72"/>
      <c r="BGQ236" s="72"/>
      <c r="BGR236" s="72"/>
      <c r="BGS236" s="72"/>
      <c r="BGT236" s="72"/>
      <c r="BGU236" s="72"/>
      <c r="BGV236" s="72"/>
      <c r="BGW236" s="72"/>
      <c r="BGX236" s="72"/>
      <c r="BGY236" s="72"/>
      <c r="BGZ236" s="72"/>
      <c r="BHA236" s="72"/>
      <c r="BHB236" s="72"/>
      <c r="BHC236" s="72"/>
      <c r="BHD236" s="72"/>
      <c r="BHE236" s="72"/>
      <c r="BHF236" s="72"/>
      <c r="BHG236" s="72"/>
      <c r="BHH236" s="72"/>
      <c r="BHI236" s="72"/>
      <c r="BHJ236" s="72"/>
      <c r="BHK236" s="72"/>
      <c r="BHL236" s="72"/>
      <c r="BHM236" s="72"/>
      <c r="BHN236" s="72"/>
      <c r="BHO236" s="72"/>
      <c r="BHP236" s="72"/>
      <c r="BHQ236" s="72"/>
      <c r="BHR236" s="72"/>
      <c r="BHS236" s="72"/>
      <c r="BHT236" s="72"/>
      <c r="BHU236" s="72"/>
      <c r="BHV236" s="72"/>
      <c r="BHW236" s="72"/>
      <c r="BHX236" s="72"/>
      <c r="BHY236" s="72"/>
      <c r="BHZ236" s="72"/>
      <c r="BIA236" s="72"/>
      <c r="BIB236" s="72"/>
      <c r="BIC236" s="72"/>
      <c r="BID236" s="72"/>
      <c r="BIE236" s="72"/>
      <c r="BIF236" s="72"/>
      <c r="BIG236" s="72"/>
      <c r="BIH236" s="72"/>
      <c r="BII236" s="72"/>
      <c r="BIJ236" s="72"/>
      <c r="BIK236" s="72"/>
      <c r="BIL236" s="72"/>
      <c r="BIM236" s="72"/>
      <c r="BIN236" s="72"/>
      <c r="BIO236" s="72"/>
      <c r="BIP236" s="72"/>
      <c r="BIQ236" s="72"/>
      <c r="BIR236" s="72"/>
      <c r="BIS236" s="72"/>
      <c r="BIT236" s="72"/>
      <c r="BIU236" s="72"/>
      <c r="BIV236" s="72"/>
      <c r="BIW236" s="72"/>
      <c r="BIX236" s="72"/>
      <c r="BIY236" s="72"/>
      <c r="BIZ236" s="72"/>
    </row>
    <row r="237" spans="1:1612" ht="25.5" customHeight="1">
      <c r="A237" s="152" t="s">
        <v>151</v>
      </c>
      <c r="B237" s="153"/>
      <c r="C237" s="113"/>
      <c r="D237" s="38">
        <v>2017</v>
      </c>
      <c r="E237" s="38">
        <v>2017</v>
      </c>
      <c r="F237" s="38">
        <v>2017</v>
      </c>
      <c r="G237" s="15">
        <f t="shared" ref="G237" si="44">SUM(H237:L237)</f>
        <v>100</v>
      </c>
      <c r="H237" s="15">
        <v>0</v>
      </c>
      <c r="I237" s="15">
        <v>0</v>
      </c>
      <c r="J237" s="15">
        <v>0</v>
      </c>
      <c r="K237" s="15">
        <v>100</v>
      </c>
      <c r="L237" s="15">
        <v>0</v>
      </c>
    </row>
    <row r="238" spans="1:1612" s="37" customFormat="1" ht="22.5" customHeight="1">
      <c r="A238" s="154"/>
      <c r="B238" s="155"/>
      <c r="C238" s="113"/>
      <c r="D238" s="89">
        <v>2018</v>
      </c>
      <c r="E238" s="89">
        <v>2018</v>
      </c>
      <c r="F238" s="89">
        <v>2018</v>
      </c>
      <c r="G238" s="90">
        <f t="shared" ref="G238" si="45">SUM(H238:L238)</f>
        <v>98.5</v>
      </c>
      <c r="H238" s="90">
        <v>0</v>
      </c>
      <c r="I238" s="90">
        <v>0</v>
      </c>
      <c r="J238" s="90">
        <v>0</v>
      </c>
      <c r="K238" s="90">
        <v>98.5</v>
      </c>
      <c r="L238" s="90">
        <v>0</v>
      </c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  <c r="DV238" s="72"/>
      <c r="DW238" s="72"/>
      <c r="DX238" s="72"/>
      <c r="DY238" s="72"/>
      <c r="DZ238" s="72"/>
      <c r="EA238" s="72"/>
      <c r="EB238" s="72"/>
      <c r="EC238" s="72"/>
      <c r="ED238" s="72"/>
      <c r="EE238" s="72"/>
      <c r="EF238" s="72"/>
      <c r="EG238" s="72"/>
      <c r="EH238" s="72"/>
      <c r="EI238" s="72"/>
      <c r="EJ238" s="72"/>
      <c r="EK238" s="72"/>
      <c r="EL238" s="72"/>
      <c r="EM238" s="72"/>
      <c r="EN238" s="72"/>
      <c r="EO238" s="72"/>
      <c r="EP238" s="72"/>
      <c r="EQ238" s="72"/>
      <c r="ER238" s="72"/>
      <c r="ES238" s="72"/>
      <c r="ET238" s="72"/>
      <c r="EU238" s="72"/>
      <c r="EV238" s="72"/>
      <c r="EW238" s="72"/>
      <c r="EX238" s="72"/>
      <c r="EY238" s="72"/>
      <c r="EZ238" s="72"/>
      <c r="FA238" s="72"/>
      <c r="FB238" s="72"/>
      <c r="FC238" s="72"/>
      <c r="FD238" s="72"/>
      <c r="FE238" s="72"/>
      <c r="FF238" s="72"/>
      <c r="FG238" s="72"/>
      <c r="FH238" s="72"/>
      <c r="FI238" s="72"/>
      <c r="FJ238" s="72"/>
      <c r="FK238" s="72"/>
      <c r="FL238" s="72"/>
      <c r="FM238" s="72"/>
      <c r="FN238" s="72"/>
      <c r="FO238" s="72"/>
      <c r="FP238" s="72"/>
      <c r="FQ238" s="72"/>
      <c r="FR238" s="72"/>
      <c r="FS238" s="72"/>
      <c r="FT238" s="72"/>
      <c r="FU238" s="72"/>
      <c r="FV238" s="72"/>
      <c r="FW238" s="72"/>
      <c r="FX238" s="72"/>
      <c r="FY238" s="72"/>
      <c r="FZ238" s="72"/>
      <c r="GA238" s="72"/>
      <c r="GB238" s="72"/>
      <c r="GC238" s="72"/>
      <c r="GD238" s="72"/>
      <c r="GE238" s="72"/>
      <c r="GF238" s="72"/>
      <c r="GG238" s="72"/>
      <c r="GH238" s="72"/>
      <c r="GI238" s="72"/>
      <c r="GJ238" s="72"/>
      <c r="GK238" s="72"/>
      <c r="GL238" s="72"/>
      <c r="GM238" s="72"/>
      <c r="GN238" s="72"/>
      <c r="GO238" s="72"/>
      <c r="GP238" s="72"/>
      <c r="GQ238" s="72"/>
      <c r="GR238" s="72"/>
      <c r="GS238" s="72"/>
      <c r="GT238" s="72"/>
      <c r="GU238" s="72"/>
      <c r="GV238" s="72"/>
      <c r="GW238" s="72"/>
      <c r="GX238" s="72"/>
      <c r="GY238" s="72"/>
      <c r="GZ238" s="72"/>
      <c r="HA238" s="72"/>
      <c r="HB238" s="72"/>
      <c r="HC238" s="72"/>
      <c r="HD238" s="72"/>
      <c r="HE238" s="72"/>
      <c r="HF238" s="72"/>
      <c r="HG238" s="72"/>
      <c r="HH238" s="72"/>
      <c r="HI238" s="72"/>
      <c r="HJ238" s="72"/>
      <c r="HK238" s="72"/>
      <c r="HL238" s="72"/>
      <c r="HM238" s="72"/>
      <c r="HN238" s="72"/>
      <c r="HO238" s="72"/>
      <c r="HP238" s="72"/>
      <c r="HQ238" s="72"/>
      <c r="HR238" s="72"/>
      <c r="HS238" s="72"/>
      <c r="HT238" s="72"/>
      <c r="HU238" s="72"/>
      <c r="HV238" s="72"/>
      <c r="HW238" s="72"/>
      <c r="HX238" s="72"/>
      <c r="HY238" s="72"/>
      <c r="HZ238" s="72"/>
      <c r="IA238" s="72"/>
      <c r="IB238" s="72"/>
      <c r="IC238" s="72"/>
      <c r="ID238" s="72"/>
      <c r="IE238" s="72"/>
      <c r="IF238" s="72"/>
      <c r="IG238" s="72"/>
      <c r="IH238" s="72"/>
      <c r="II238" s="72"/>
      <c r="IJ238" s="72"/>
      <c r="IK238" s="72"/>
      <c r="IL238" s="72"/>
      <c r="IM238" s="72"/>
      <c r="IN238" s="72"/>
      <c r="IO238" s="72"/>
      <c r="IP238" s="72"/>
      <c r="IQ238" s="72"/>
      <c r="IR238" s="72"/>
      <c r="IS238" s="72"/>
      <c r="IT238" s="72"/>
      <c r="IU238" s="72"/>
      <c r="IV238" s="72"/>
      <c r="IW238" s="72"/>
      <c r="IX238" s="72"/>
      <c r="IY238" s="72"/>
      <c r="IZ238" s="72"/>
      <c r="JA238" s="72"/>
      <c r="JB238" s="72"/>
      <c r="JC238" s="72"/>
      <c r="JD238" s="72"/>
      <c r="JE238" s="72"/>
      <c r="JF238" s="72"/>
      <c r="JG238" s="72"/>
      <c r="JH238" s="72"/>
      <c r="JI238" s="72"/>
      <c r="JJ238" s="72"/>
      <c r="JK238" s="72"/>
      <c r="JL238" s="72"/>
      <c r="JM238" s="72"/>
      <c r="JN238" s="72"/>
      <c r="JO238" s="72"/>
      <c r="JP238" s="72"/>
      <c r="JQ238" s="72"/>
      <c r="JR238" s="72"/>
      <c r="JS238" s="72"/>
      <c r="JT238" s="72"/>
      <c r="JU238" s="72"/>
      <c r="JV238" s="72"/>
      <c r="JW238" s="72"/>
      <c r="JX238" s="72"/>
      <c r="JY238" s="72"/>
      <c r="JZ238" s="72"/>
      <c r="KA238" s="72"/>
      <c r="KB238" s="72"/>
      <c r="KC238" s="72"/>
      <c r="KD238" s="72"/>
      <c r="KE238" s="72"/>
      <c r="KF238" s="72"/>
      <c r="KG238" s="72"/>
      <c r="KH238" s="72"/>
      <c r="KI238" s="72"/>
      <c r="KJ238" s="72"/>
      <c r="KK238" s="72"/>
      <c r="KL238" s="72"/>
      <c r="KM238" s="72"/>
      <c r="KN238" s="72"/>
      <c r="KO238" s="72"/>
      <c r="KP238" s="72"/>
      <c r="KQ238" s="72"/>
      <c r="KR238" s="72"/>
      <c r="KS238" s="72"/>
      <c r="KT238" s="72"/>
      <c r="KU238" s="72"/>
      <c r="KV238" s="72"/>
      <c r="KW238" s="72"/>
      <c r="KX238" s="72"/>
      <c r="KY238" s="72"/>
      <c r="KZ238" s="72"/>
      <c r="LA238" s="72"/>
      <c r="LB238" s="72"/>
      <c r="LC238" s="72"/>
      <c r="LD238" s="72"/>
      <c r="LE238" s="72"/>
      <c r="LF238" s="72"/>
      <c r="LG238" s="72"/>
      <c r="LH238" s="72"/>
      <c r="LI238" s="72"/>
      <c r="LJ238" s="72"/>
      <c r="LK238" s="72"/>
      <c r="LL238" s="72"/>
      <c r="LM238" s="72"/>
      <c r="LN238" s="72"/>
      <c r="LO238" s="72"/>
      <c r="LP238" s="72"/>
      <c r="LQ238" s="72"/>
      <c r="LR238" s="72"/>
      <c r="LS238" s="72"/>
      <c r="LT238" s="72"/>
      <c r="LU238" s="72"/>
      <c r="LV238" s="72"/>
      <c r="LW238" s="72"/>
      <c r="LX238" s="72"/>
      <c r="LY238" s="72"/>
      <c r="LZ238" s="72"/>
      <c r="MA238" s="72"/>
      <c r="MB238" s="72"/>
      <c r="MC238" s="72"/>
      <c r="MD238" s="72"/>
      <c r="ME238" s="72"/>
      <c r="MF238" s="72"/>
      <c r="MG238" s="72"/>
      <c r="MH238" s="72"/>
      <c r="MI238" s="72"/>
      <c r="MJ238" s="72"/>
      <c r="MK238" s="72"/>
      <c r="ML238" s="72"/>
      <c r="MM238" s="72"/>
      <c r="MN238" s="72"/>
      <c r="MO238" s="72"/>
      <c r="MP238" s="72"/>
      <c r="MQ238" s="72"/>
      <c r="MR238" s="72"/>
      <c r="MS238" s="72"/>
      <c r="MT238" s="72"/>
      <c r="MU238" s="72"/>
      <c r="MV238" s="72"/>
      <c r="MW238" s="72"/>
      <c r="MX238" s="72"/>
      <c r="MY238" s="72"/>
      <c r="MZ238" s="72"/>
      <c r="NA238" s="72"/>
      <c r="NB238" s="72"/>
      <c r="NC238" s="72"/>
      <c r="ND238" s="72"/>
      <c r="NE238" s="72"/>
      <c r="NF238" s="72"/>
      <c r="NG238" s="72"/>
      <c r="NH238" s="72"/>
      <c r="NI238" s="72"/>
      <c r="NJ238" s="72"/>
      <c r="NK238" s="72"/>
      <c r="NL238" s="72"/>
      <c r="NM238" s="72"/>
      <c r="NN238" s="72"/>
      <c r="NO238" s="72"/>
      <c r="NP238" s="72"/>
      <c r="NQ238" s="72"/>
      <c r="NR238" s="72"/>
      <c r="NS238" s="72"/>
      <c r="NT238" s="72"/>
      <c r="NU238" s="72"/>
      <c r="NV238" s="72"/>
      <c r="NW238" s="72"/>
      <c r="NX238" s="72"/>
      <c r="NY238" s="72"/>
      <c r="NZ238" s="72"/>
      <c r="OA238" s="72"/>
      <c r="OB238" s="72"/>
      <c r="OC238" s="72"/>
      <c r="OD238" s="72"/>
      <c r="OE238" s="72"/>
      <c r="OF238" s="72"/>
      <c r="OG238" s="72"/>
      <c r="OH238" s="72"/>
      <c r="OI238" s="72"/>
      <c r="OJ238" s="72"/>
      <c r="OK238" s="72"/>
      <c r="OL238" s="72"/>
      <c r="OM238" s="72"/>
      <c r="ON238" s="72"/>
      <c r="OO238" s="72"/>
      <c r="OP238" s="72"/>
      <c r="OQ238" s="72"/>
      <c r="OR238" s="72"/>
      <c r="OS238" s="72"/>
      <c r="OT238" s="72"/>
      <c r="OU238" s="72"/>
      <c r="OV238" s="72"/>
      <c r="OW238" s="72"/>
      <c r="OX238" s="72"/>
      <c r="OY238" s="72"/>
      <c r="OZ238" s="72"/>
      <c r="PA238" s="72"/>
      <c r="PB238" s="72"/>
      <c r="PC238" s="72"/>
      <c r="PD238" s="72"/>
      <c r="PE238" s="72"/>
      <c r="PF238" s="72"/>
      <c r="PG238" s="72"/>
      <c r="PH238" s="72"/>
      <c r="PI238" s="72"/>
      <c r="PJ238" s="72"/>
      <c r="PK238" s="72"/>
      <c r="PL238" s="72"/>
      <c r="PM238" s="72"/>
      <c r="PN238" s="72"/>
      <c r="PO238" s="72"/>
      <c r="PP238" s="72"/>
      <c r="PQ238" s="72"/>
      <c r="PR238" s="72"/>
      <c r="PS238" s="72"/>
      <c r="PT238" s="72"/>
      <c r="PU238" s="72"/>
      <c r="PV238" s="72"/>
      <c r="PW238" s="72"/>
      <c r="PX238" s="72"/>
      <c r="PY238" s="72"/>
      <c r="PZ238" s="72"/>
      <c r="QA238" s="72"/>
      <c r="QB238" s="72"/>
      <c r="QC238" s="72"/>
      <c r="QD238" s="72"/>
      <c r="QE238" s="72"/>
      <c r="QF238" s="72"/>
      <c r="QG238" s="72"/>
      <c r="QH238" s="72"/>
      <c r="QI238" s="72"/>
      <c r="QJ238" s="72"/>
      <c r="QK238" s="72"/>
      <c r="QL238" s="72"/>
      <c r="QM238" s="72"/>
      <c r="QN238" s="72"/>
      <c r="QO238" s="72"/>
      <c r="QP238" s="72"/>
      <c r="QQ238" s="72"/>
      <c r="QR238" s="72"/>
      <c r="QS238" s="72"/>
      <c r="QT238" s="72"/>
      <c r="QU238" s="72"/>
      <c r="QV238" s="72"/>
      <c r="QW238" s="72"/>
      <c r="QX238" s="72"/>
      <c r="QY238" s="72"/>
      <c r="QZ238" s="72"/>
      <c r="RA238" s="72"/>
      <c r="RB238" s="72"/>
      <c r="RC238" s="72"/>
      <c r="RD238" s="72"/>
      <c r="RE238" s="72"/>
      <c r="RF238" s="72"/>
      <c r="RG238" s="72"/>
      <c r="RH238" s="72"/>
      <c r="RI238" s="72"/>
      <c r="RJ238" s="72"/>
      <c r="RK238" s="72"/>
      <c r="RL238" s="72"/>
      <c r="RM238" s="72"/>
      <c r="RN238" s="72"/>
      <c r="RO238" s="72"/>
      <c r="RP238" s="72"/>
      <c r="RQ238" s="72"/>
      <c r="RR238" s="72"/>
      <c r="RS238" s="72"/>
      <c r="RT238" s="72"/>
      <c r="RU238" s="72"/>
      <c r="RV238" s="72"/>
      <c r="RW238" s="72"/>
      <c r="RX238" s="72"/>
      <c r="RY238" s="72"/>
      <c r="RZ238" s="72"/>
      <c r="SA238" s="72"/>
      <c r="SB238" s="72"/>
      <c r="SC238" s="72"/>
      <c r="SD238" s="72"/>
      <c r="SE238" s="72"/>
      <c r="SF238" s="72"/>
      <c r="SG238" s="72"/>
      <c r="SH238" s="72"/>
      <c r="SI238" s="72"/>
      <c r="SJ238" s="72"/>
      <c r="SK238" s="72"/>
      <c r="SL238" s="72"/>
      <c r="SM238" s="72"/>
      <c r="SN238" s="72"/>
      <c r="SO238" s="72"/>
      <c r="SP238" s="72"/>
      <c r="SQ238" s="72"/>
      <c r="SR238" s="72"/>
      <c r="SS238" s="72"/>
      <c r="ST238" s="72"/>
      <c r="SU238" s="72"/>
      <c r="SV238" s="72"/>
      <c r="SW238" s="72"/>
      <c r="SX238" s="72"/>
      <c r="SY238" s="72"/>
      <c r="SZ238" s="72"/>
      <c r="TA238" s="72"/>
      <c r="TB238" s="72"/>
      <c r="TC238" s="72"/>
      <c r="TD238" s="72"/>
      <c r="TE238" s="72"/>
      <c r="TF238" s="72"/>
      <c r="TG238" s="72"/>
      <c r="TH238" s="72"/>
      <c r="TI238" s="72"/>
      <c r="TJ238" s="72"/>
      <c r="TK238" s="72"/>
      <c r="TL238" s="72"/>
      <c r="TM238" s="72"/>
      <c r="TN238" s="72"/>
      <c r="TO238" s="72"/>
      <c r="TP238" s="72"/>
      <c r="TQ238" s="72"/>
      <c r="TR238" s="72"/>
      <c r="TS238" s="72"/>
      <c r="TT238" s="72"/>
      <c r="TU238" s="72"/>
      <c r="TV238" s="72"/>
      <c r="TW238" s="72"/>
      <c r="TX238" s="72"/>
      <c r="TY238" s="72"/>
      <c r="TZ238" s="72"/>
      <c r="UA238" s="72"/>
      <c r="UB238" s="72"/>
      <c r="UC238" s="72"/>
      <c r="UD238" s="72"/>
      <c r="UE238" s="72"/>
      <c r="UF238" s="72"/>
      <c r="UG238" s="72"/>
      <c r="UH238" s="72"/>
      <c r="UI238" s="72"/>
      <c r="UJ238" s="72"/>
      <c r="UK238" s="72"/>
      <c r="UL238" s="72"/>
      <c r="UM238" s="72"/>
      <c r="UN238" s="72"/>
      <c r="UO238" s="72"/>
      <c r="UP238" s="72"/>
      <c r="UQ238" s="72"/>
      <c r="UR238" s="72"/>
      <c r="US238" s="72"/>
      <c r="UT238" s="72"/>
      <c r="UU238" s="72"/>
      <c r="UV238" s="72"/>
      <c r="UW238" s="72"/>
      <c r="UX238" s="72"/>
      <c r="UY238" s="72"/>
      <c r="UZ238" s="72"/>
      <c r="VA238" s="72"/>
      <c r="VB238" s="72"/>
      <c r="VC238" s="72"/>
      <c r="VD238" s="72"/>
      <c r="VE238" s="72"/>
      <c r="VF238" s="72"/>
      <c r="VG238" s="72"/>
      <c r="VH238" s="72"/>
      <c r="VI238" s="72"/>
      <c r="VJ238" s="72"/>
      <c r="VK238" s="72"/>
      <c r="VL238" s="72"/>
      <c r="VM238" s="72"/>
      <c r="VN238" s="72"/>
      <c r="VO238" s="72"/>
      <c r="VP238" s="72"/>
      <c r="VQ238" s="72"/>
      <c r="VR238" s="72"/>
      <c r="VS238" s="72"/>
      <c r="VT238" s="72"/>
      <c r="VU238" s="72"/>
      <c r="VV238" s="72"/>
      <c r="VW238" s="72"/>
      <c r="VX238" s="72"/>
      <c r="VY238" s="72"/>
      <c r="VZ238" s="72"/>
      <c r="WA238" s="72"/>
      <c r="WB238" s="72"/>
      <c r="WC238" s="72"/>
      <c r="WD238" s="72"/>
      <c r="WE238" s="72"/>
      <c r="WF238" s="72"/>
      <c r="WG238" s="72"/>
      <c r="WH238" s="72"/>
      <c r="WI238" s="72"/>
      <c r="WJ238" s="72"/>
      <c r="WK238" s="72"/>
      <c r="WL238" s="72"/>
      <c r="WM238" s="72"/>
      <c r="WN238" s="72"/>
      <c r="WO238" s="72"/>
      <c r="WP238" s="72"/>
      <c r="WQ238" s="72"/>
      <c r="WR238" s="72"/>
      <c r="WS238" s="72"/>
      <c r="WT238" s="72"/>
      <c r="WU238" s="72"/>
      <c r="WV238" s="72"/>
      <c r="WW238" s="72"/>
      <c r="WX238" s="72"/>
      <c r="WY238" s="72"/>
      <c r="WZ238" s="72"/>
      <c r="XA238" s="72"/>
      <c r="XB238" s="72"/>
      <c r="XC238" s="72"/>
      <c r="XD238" s="72"/>
      <c r="XE238" s="72"/>
      <c r="XF238" s="72"/>
      <c r="XG238" s="72"/>
      <c r="XH238" s="72"/>
      <c r="XI238" s="72"/>
      <c r="XJ238" s="72"/>
      <c r="XK238" s="72"/>
      <c r="XL238" s="72"/>
      <c r="XM238" s="72"/>
      <c r="XN238" s="72"/>
      <c r="XO238" s="72"/>
      <c r="XP238" s="72"/>
      <c r="XQ238" s="72"/>
      <c r="XR238" s="72"/>
      <c r="XS238" s="72"/>
      <c r="XT238" s="72"/>
      <c r="XU238" s="72"/>
      <c r="XV238" s="72"/>
      <c r="XW238" s="72"/>
      <c r="XX238" s="72"/>
      <c r="XY238" s="72"/>
      <c r="XZ238" s="72"/>
      <c r="YA238" s="72"/>
      <c r="YB238" s="72"/>
      <c r="YC238" s="72"/>
      <c r="YD238" s="72"/>
      <c r="YE238" s="72"/>
      <c r="YF238" s="72"/>
      <c r="YG238" s="72"/>
      <c r="YH238" s="72"/>
      <c r="YI238" s="72"/>
      <c r="YJ238" s="72"/>
      <c r="YK238" s="72"/>
      <c r="YL238" s="72"/>
      <c r="YM238" s="72"/>
      <c r="YN238" s="72"/>
      <c r="YO238" s="72"/>
      <c r="YP238" s="72"/>
      <c r="YQ238" s="72"/>
      <c r="YR238" s="72"/>
      <c r="YS238" s="72"/>
      <c r="YT238" s="72"/>
      <c r="YU238" s="72"/>
      <c r="YV238" s="72"/>
      <c r="YW238" s="72"/>
      <c r="YX238" s="72"/>
      <c r="YY238" s="72"/>
      <c r="YZ238" s="72"/>
      <c r="ZA238" s="72"/>
      <c r="ZB238" s="72"/>
      <c r="ZC238" s="72"/>
      <c r="ZD238" s="72"/>
      <c r="ZE238" s="72"/>
      <c r="ZF238" s="72"/>
      <c r="ZG238" s="72"/>
      <c r="ZH238" s="72"/>
      <c r="ZI238" s="72"/>
      <c r="ZJ238" s="72"/>
      <c r="ZK238" s="72"/>
      <c r="ZL238" s="72"/>
      <c r="ZM238" s="72"/>
      <c r="ZN238" s="72"/>
      <c r="ZO238" s="72"/>
      <c r="ZP238" s="72"/>
      <c r="ZQ238" s="72"/>
      <c r="ZR238" s="72"/>
      <c r="ZS238" s="72"/>
      <c r="ZT238" s="72"/>
      <c r="ZU238" s="72"/>
      <c r="ZV238" s="72"/>
      <c r="ZW238" s="72"/>
      <c r="ZX238" s="72"/>
      <c r="ZY238" s="72"/>
      <c r="ZZ238" s="72"/>
      <c r="AAA238" s="72"/>
      <c r="AAB238" s="72"/>
      <c r="AAC238" s="72"/>
      <c r="AAD238" s="72"/>
      <c r="AAE238" s="72"/>
      <c r="AAF238" s="72"/>
      <c r="AAG238" s="72"/>
      <c r="AAH238" s="72"/>
      <c r="AAI238" s="72"/>
      <c r="AAJ238" s="72"/>
      <c r="AAK238" s="72"/>
      <c r="AAL238" s="72"/>
      <c r="AAM238" s="72"/>
      <c r="AAN238" s="72"/>
      <c r="AAO238" s="72"/>
      <c r="AAP238" s="72"/>
      <c r="AAQ238" s="72"/>
      <c r="AAR238" s="72"/>
      <c r="AAS238" s="72"/>
      <c r="AAT238" s="72"/>
      <c r="AAU238" s="72"/>
      <c r="AAV238" s="72"/>
      <c r="AAW238" s="72"/>
      <c r="AAX238" s="72"/>
      <c r="AAY238" s="72"/>
      <c r="AAZ238" s="72"/>
      <c r="ABA238" s="72"/>
      <c r="ABB238" s="72"/>
      <c r="ABC238" s="72"/>
      <c r="ABD238" s="72"/>
      <c r="ABE238" s="72"/>
      <c r="ABF238" s="72"/>
      <c r="ABG238" s="72"/>
      <c r="ABH238" s="72"/>
      <c r="ABI238" s="72"/>
      <c r="ABJ238" s="72"/>
      <c r="ABK238" s="72"/>
      <c r="ABL238" s="72"/>
      <c r="ABM238" s="72"/>
      <c r="ABN238" s="72"/>
      <c r="ABO238" s="72"/>
      <c r="ABP238" s="72"/>
      <c r="ABQ238" s="72"/>
      <c r="ABR238" s="72"/>
      <c r="ABS238" s="72"/>
      <c r="ABT238" s="72"/>
      <c r="ABU238" s="72"/>
      <c r="ABV238" s="72"/>
      <c r="ABW238" s="72"/>
      <c r="ABX238" s="72"/>
      <c r="ABY238" s="72"/>
      <c r="ABZ238" s="72"/>
      <c r="ACA238" s="72"/>
      <c r="ACB238" s="72"/>
      <c r="ACC238" s="72"/>
      <c r="ACD238" s="72"/>
      <c r="ACE238" s="72"/>
      <c r="ACF238" s="72"/>
      <c r="ACG238" s="72"/>
      <c r="ACH238" s="72"/>
      <c r="ACI238" s="72"/>
      <c r="ACJ238" s="72"/>
      <c r="ACK238" s="72"/>
      <c r="ACL238" s="72"/>
      <c r="ACM238" s="72"/>
      <c r="ACN238" s="72"/>
      <c r="ACO238" s="72"/>
      <c r="ACP238" s="72"/>
      <c r="ACQ238" s="72"/>
      <c r="ACR238" s="72"/>
      <c r="ACS238" s="72"/>
      <c r="ACT238" s="72"/>
      <c r="ACU238" s="72"/>
      <c r="ACV238" s="72"/>
      <c r="ACW238" s="72"/>
      <c r="ACX238" s="72"/>
      <c r="ACY238" s="72"/>
      <c r="ACZ238" s="72"/>
      <c r="ADA238" s="72"/>
      <c r="ADB238" s="72"/>
      <c r="ADC238" s="72"/>
      <c r="ADD238" s="72"/>
      <c r="ADE238" s="72"/>
      <c r="ADF238" s="72"/>
      <c r="ADG238" s="72"/>
      <c r="ADH238" s="72"/>
      <c r="ADI238" s="72"/>
      <c r="ADJ238" s="72"/>
      <c r="ADK238" s="72"/>
      <c r="ADL238" s="72"/>
      <c r="ADM238" s="72"/>
      <c r="ADN238" s="72"/>
      <c r="ADO238" s="72"/>
      <c r="ADP238" s="72"/>
      <c r="ADQ238" s="72"/>
      <c r="ADR238" s="72"/>
      <c r="ADS238" s="72"/>
      <c r="ADT238" s="72"/>
      <c r="ADU238" s="72"/>
      <c r="ADV238" s="72"/>
      <c r="ADW238" s="72"/>
      <c r="ADX238" s="72"/>
      <c r="ADY238" s="72"/>
      <c r="ADZ238" s="72"/>
      <c r="AEA238" s="72"/>
      <c r="AEB238" s="72"/>
      <c r="AEC238" s="72"/>
      <c r="AED238" s="72"/>
      <c r="AEE238" s="72"/>
      <c r="AEF238" s="72"/>
      <c r="AEG238" s="72"/>
      <c r="AEH238" s="72"/>
      <c r="AEI238" s="72"/>
      <c r="AEJ238" s="72"/>
      <c r="AEK238" s="72"/>
      <c r="AEL238" s="72"/>
      <c r="AEM238" s="72"/>
      <c r="AEN238" s="72"/>
      <c r="AEO238" s="72"/>
      <c r="AEP238" s="72"/>
      <c r="AEQ238" s="72"/>
      <c r="AER238" s="72"/>
      <c r="AES238" s="72"/>
      <c r="AET238" s="72"/>
      <c r="AEU238" s="72"/>
      <c r="AEV238" s="72"/>
      <c r="AEW238" s="72"/>
      <c r="AEX238" s="72"/>
      <c r="AEY238" s="72"/>
      <c r="AEZ238" s="72"/>
      <c r="AFA238" s="72"/>
      <c r="AFB238" s="72"/>
      <c r="AFC238" s="72"/>
      <c r="AFD238" s="72"/>
      <c r="AFE238" s="72"/>
      <c r="AFF238" s="72"/>
      <c r="AFG238" s="72"/>
      <c r="AFH238" s="72"/>
      <c r="AFI238" s="72"/>
      <c r="AFJ238" s="72"/>
      <c r="AFK238" s="72"/>
      <c r="AFL238" s="72"/>
      <c r="AFM238" s="72"/>
      <c r="AFN238" s="72"/>
      <c r="AFO238" s="72"/>
      <c r="AFP238" s="72"/>
      <c r="AFQ238" s="72"/>
      <c r="AFR238" s="72"/>
      <c r="AFS238" s="72"/>
      <c r="AFT238" s="72"/>
      <c r="AFU238" s="72"/>
      <c r="AFV238" s="72"/>
      <c r="AFW238" s="72"/>
      <c r="AFX238" s="72"/>
      <c r="AFY238" s="72"/>
      <c r="AFZ238" s="72"/>
      <c r="AGA238" s="72"/>
      <c r="AGB238" s="72"/>
      <c r="AGC238" s="72"/>
      <c r="AGD238" s="72"/>
      <c r="AGE238" s="72"/>
      <c r="AGF238" s="72"/>
      <c r="AGG238" s="72"/>
      <c r="AGH238" s="72"/>
      <c r="AGI238" s="72"/>
      <c r="AGJ238" s="72"/>
      <c r="AGK238" s="72"/>
      <c r="AGL238" s="72"/>
      <c r="AGM238" s="72"/>
      <c r="AGN238" s="72"/>
      <c r="AGO238" s="72"/>
      <c r="AGP238" s="72"/>
      <c r="AGQ238" s="72"/>
      <c r="AGR238" s="72"/>
      <c r="AGS238" s="72"/>
      <c r="AGT238" s="72"/>
      <c r="AGU238" s="72"/>
      <c r="AGV238" s="72"/>
      <c r="AGW238" s="72"/>
      <c r="AGX238" s="72"/>
      <c r="AGY238" s="72"/>
      <c r="AGZ238" s="72"/>
      <c r="AHA238" s="72"/>
      <c r="AHB238" s="72"/>
      <c r="AHC238" s="72"/>
      <c r="AHD238" s="72"/>
      <c r="AHE238" s="72"/>
      <c r="AHF238" s="72"/>
      <c r="AHG238" s="72"/>
      <c r="AHH238" s="72"/>
      <c r="AHI238" s="72"/>
      <c r="AHJ238" s="72"/>
      <c r="AHK238" s="72"/>
      <c r="AHL238" s="72"/>
      <c r="AHM238" s="72"/>
      <c r="AHN238" s="72"/>
      <c r="AHO238" s="72"/>
      <c r="AHP238" s="72"/>
      <c r="AHQ238" s="72"/>
      <c r="AHR238" s="72"/>
      <c r="AHS238" s="72"/>
      <c r="AHT238" s="72"/>
      <c r="AHU238" s="72"/>
      <c r="AHV238" s="72"/>
      <c r="AHW238" s="72"/>
      <c r="AHX238" s="72"/>
      <c r="AHY238" s="72"/>
      <c r="AHZ238" s="72"/>
      <c r="AIA238" s="72"/>
      <c r="AIB238" s="72"/>
      <c r="AIC238" s="72"/>
      <c r="AID238" s="72"/>
      <c r="AIE238" s="72"/>
      <c r="AIF238" s="72"/>
      <c r="AIG238" s="72"/>
      <c r="AIH238" s="72"/>
      <c r="AII238" s="72"/>
      <c r="AIJ238" s="72"/>
      <c r="AIK238" s="72"/>
      <c r="AIL238" s="72"/>
      <c r="AIM238" s="72"/>
      <c r="AIN238" s="72"/>
      <c r="AIO238" s="72"/>
      <c r="AIP238" s="72"/>
      <c r="AIQ238" s="72"/>
      <c r="AIR238" s="72"/>
      <c r="AIS238" s="72"/>
      <c r="AIT238" s="72"/>
      <c r="AIU238" s="72"/>
      <c r="AIV238" s="72"/>
      <c r="AIW238" s="72"/>
      <c r="AIX238" s="72"/>
      <c r="AIY238" s="72"/>
      <c r="AIZ238" s="72"/>
      <c r="AJA238" s="72"/>
      <c r="AJB238" s="72"/>
      <c r="AJC238" s="72"/>
      <c r="AJD238" s="72"/>
      <c r="AJE238" s="72"/>
      <c r="AJF238" s="72"/>
      <c r="AJG238" s="72"/>
      <c r="AJH238" s="72"/>
      <c r="AJI238" s="72"/>
      <c r="AJJ238" s="72"/>
      <c r="AJK238" s="72"/>
      <c r="AJL238" s="72"/>
      <c r="AJM238" s="72"/>
      <c r="AJN238" s="72"/>
      <c r="AJO238" s="72"/>
      <c r="AJP238" s="72"/>
      <c r="AJQ238" s="72"/>
      <c r="AJR238" s="72"/>
      <c r="AJS238" s="72"/>
      <c r="AJT238" s="72"/>
      <c r="AJU238" s="72"/>
      <c r="AJV238" s="72"/>
      <c r="AJW238" s="72"/>
      <c r="AJX238" s="72"/>
      <c r="AJY238" s="72"/>
      <c r="AJZ238" s="72"/>
      <c r="AKA238" s="72"/>
      <c r="AKB238" s="72"/>
      <c r="AKC238" s="72"/>
      <c r="AKD238" s="72"/>
      <c r="AKE238" s="72"/>
      <c r="AKF238" s="72"/>
      <c r="AKG238" s="72"/>
      <c r="AKH238" s="72"/>
      <c r="AKI238" s="72"/>
      <c r="AKJ238" s="72"/>
      <c r="AKK238" s="72"/>
      <c r="AKL238" s="72"/>
      <c r="AKM238" s="72"/>
      <c r="AKN238" s="72"/>
      <c r="AKO238" s="72"/>
      <c r="AKP238" s="72"/>
      <c r="AKQ238" s="72"/>
      <c r="AKR238" s="72"/>
      <c r="AKS238" s="72"/>
      <c r="AKT238" s="72"/>
      <c r="AKU238" s="72"/>
      <c r="AKV238" s="72"/>
      <c r="AKW238" s="72"/>
      <c r="AKX238" s="72"/>
      <c r="AKY238" s="72"/>
      <c r="AKZ238" s="72"/>
      <c r="ALA238" s="72"/>
      <c r="ALB238" s="72"/>
      <c r="ALC238" s="72"/>
      <c r="ALD238" s="72"/>
      <c r="ALE238" s="72"/>
      <c r="ALF238" s="72"/>
      <c r="ALG238" s="72"/>
      <c r="ALH238" s="72"/>
      <c r="ALI238" s="72"/>
      <c r="ALJ238" s="72"/>
      <c r="ALK238" s="72"/>
      <c r="ALL238" s="72"/>
      <c r="ALM238" s="72"/>
      <c r="ALN238" s="72"/>
      <c r="ALO238" s="72"/>
      <c r="ALP238" s="72"/>
      <c r="ALQ238" s="72"/>
      <c r="ALR238" s="72"/>
      <c r="ALS238" s="72"/>
      <c r="ALT238" s="72"/>
      <c r="ALU238" s="72"/>
      <c r="ALV238" s="72"/>
      <c r="ALW238" s="72"/>
      <c r="ALX238" s="72"/>
      <c r="ALY238" s="72"/>
      <c r="ALZ238" s="72"/>
      <c r="AMA238" s="72"/>
      <c r="AMB238" s="72"/>
      <c r="AMC238" s="72"/>
      <c r="AMD238" s="72"/>
      <c r="AME238" s="72"/>
      <c r="AMF238" s="72"/>
      <c r="AMG238" s="72"/>
      <c r="AMH238" s="72"/>
      <c r="AMI238" s="72"/>
      <c r="AMJ238" s="72"/>
      <c r="AMK238" s="72"/>
      <c r="AML238" s="72"/>
      <c r="AMM238" s="72"/>
      <c r="AMN238" s="72"/>
      <c r="AMO238" s="72"/>
      <c r="AMP238" s="72"/>
      <c r="AMQ238" s="72"/>
      <c r="AMR238" s="72"/>
      <c r="AMS238" s="72"/>
      <c r="AMT238" s="72"/>
      <c r="AMU238" s="72"/>
      <c r="AMV238" s="72"/>
      <c r="AMW238" s="72"/>
      <c r="AMX238" s="72"/>
      <c r="AMY238" s="72"/>
      <c r="AMZ238" s="72"/>
      <c r="ANA238" s="72"/>
      <c r="ANB238" s="72"/>
      <c r="ANC238" s="72"/>
      <c r="AND238" s="72"/>
      <c r="ANE238" s="72"/>
      <c r="ANF238" s="72"/>
      <c r="ANG238" s="72"/>
      <c r="ANH238" s="72"/>
      <c r="ANI238" s="72"/>
      <c r="ANJ238" s="72"/>
      <c r="ANK238" s="72"/>
      <c r="ANL238" s="72"/>
      <c r="ANM238" s="72"/>
      <c r="ANN238" s="72"/>
      <c r="ANO238" s="72"/>
      <c r="ANP238" s="72"/>
      <c r="ANQ238" s="72"/>
      <c r="ANR238" s="72"/>
      <c r="ANS238" s="72"/>
      <c r="ANT238" s="72"/>
      <c r="ANU238" s="72"/>
      <c r="ANV238" s="72"/>
      <c r="ANW238" s="72"/>
      <c r="ANX238" s="72"/>
      <c r="ANY238" s="72"/>
      <c r="ANZ238" s="72"/>
      <c r="AOA238" s="72"/>
      <c r="AOB238" s="72"/>
      <c r="AOC238" s="72"/>
      <c r="AOD238" s="72"/>
      <c r="AOE238" s="72"/>
      <c r="AOF238" s="72"/>
      <c r="AOG238" s="72"/>
      <c r="AOH238" s="72"/>
      <c r="AOI238" s="72"/>
      <c r="AOJ238" s="72"/>
      <c r="AOK238" s="72"/>
      <c r="AOL238" s="72"/>
      <c r="AOM238" s="72"/>
      <c r="AON238" s="72"/>
      <c r="AOO238" s="72"/>
      <c r="AOP238" s="72"/>
      <c r="AOQ238" s="72"/>
      <c r="AOR238" s="72"/>
      <c r="AOS238" s="72"/>
      <c r="AOT238" s="72"/>
      <c r="AOU238" s="72"/>
      <c r="AOV238" s="72"/>
      <c r="AOW238" s="72"/>
      <c r="AOX238" s="72"/>
      <c r="AOY238" s="72"/>
      <c r="AOZ238" s="72"/>
      <c r="APA238" s="72"/>
      <c r="APB238" s="72"/>
      <c r="APC238" s="72"/>
      <c r="APD238" s="72"/>
      <c r="APE238" s="72"/>
      <c r="APF238" s="72"/>
      <c r="APG238" s="72"/>
      <c r="APH238" s="72"/>
      <c r="API238" s="72"/>
      <c r="APJ238" s="72"/>
      <c r="APK238" s="72"/>
      <c r="APL238" s="72"/>
      <c r="APM238" s="72"/>
      <c r="APN238" s="72"/>
      <c r="APO238" s="72"/>
      <c r="APP238" s="72"/>
      <c r="APQ238" s="72"/>
      <c r="APR238" s="72"/>
      <c r="APS238" s="72"/>
      <c r="APT238" s="72"/>
      <c r="APU238" s="72"/>
      <c r="APV238" s="72"/>
      <c r="APW238" s="72"/>
      <c r="APX238" s="72"/>
      <c r="APY238" s="72"/>
      <c r="APZ238" s="72"/>
      <c r="AQA238" s="72"/>
      <c r="AQB238" s="72"/>
      <c r="AQC238" s="72"/>
      <c r="AQD238" s="72"/>
      <c r="AQE238" s="72"/>
      <c r="AQF238" s="72"/>
      <c r="AQG238" s="72"/>
      <c r="AQH238" s="72"/>
      <c r="AQI238" s="72"/>
      <c r="AQJ238" s="72"/>
      <c r="AQK238" s="72"/>
      <c r="AQL238" s="72"/>
      <c r="AQM238" s="72"/>
      <c r="AQN238" s="72"/>
      <c r="AQO238" s="72"/>
      <c r="AQP238" s="72"/>
      <c r="AQQ238" s="72"/>
      <c r="AQR238" s="72"/>
      <c r="AQS238" s="72"/>
      <c r="AQT238" s="72"/>
      <c r="AQU238" s="72"/>
      <c r="AQV238" s="72"/>
      <c r="AQW238" s="72"/>
      <c r="AQX238" s="72"/>
      <c r="AQY238" s="72"/>
      <c r="AQZ238" s="72"/>
      <c r="ARA238" s="72"/>
      <c r="ARB238" s="72"/>
      <c r="ARC238" s="72"/>
      <c r="ARD238" s="72"/>
      <c r="ARE238" s="72"/>
      <c r="ARF238" s="72"/>
      <c r="ARG238" s="72"/>
      <c r="ARH238" s="72"/>
      <c r="ARI238" s="72"/>
      <c r="ARJ238" s="72"/>
      <c r="ARK238" s="72"/>
      <c r="ARL238" s="72"/>
      <c r="ARM238" s="72"/>
      <c r="ARN238" s="72"/>
      <c r="ARO238" s="72"/>
      <c r="ARP238" s="72"/>
      <c r="ARQ238" s="72"/>
      <c r="ARR238" s="72"/>
      <c r="ARS238" s="72"/>
      <c r="ART238" s="72"/>
      <c r="ARU238" s="72"/>
      <c r="ARV238" s="72"/>
      <c r="ARW238" s="72"/>
      <c r="ARX238" s="72"/>
      <c r="ARY238" s="72"/>
      <c r="ARZ238" s="72"/>
      <c r="ASA238" s="72"/>
      <c r="ASB238" s="72"/>
      <c r="ASC238" s="72"/>
      <c r="ASD238" s="72"/>
      <c r="ASE238" s="72"/>
      <c r="ASF238" s="72"/>
      <c r="ASG238" s="72"/>
      <c r="ASH238" s="72"/>
      <c r="ASI238" s="72"/>
      <c r="ASJ238" s="72"/>
      <c r="ASK238" s="72"/>
      <c r="ASL238" s="72"/>
      <c r="ASM238" s="72"/>
      <c r="ASN238" s="72"/>
      <c r="ASO238" s="72"/>
      <c r="ASP238" s="72"/>
      <c r="ASQ238" s="72"/>
      <c r="ASR238" s="72"/>
      <c r="ASS238" s="72"/>
      <c r="AST238" s="72"/>
      <c r="ASU238" s="72"/>
      <c r="ASV238" s="72"/>
      <c r="ASW238" s="72"/>
      <c r="ASX238" s="72"/>
      <c r="ASY238" s="72"/>
      <c r="ASZ238" s="72"/>
      <c r="ATA238" s="72"/>
      <c r="ATB238" s="72"/>
      <c r="ATC238" s="72"/>
      <c r="ATD238" s="72"/>
      <c r="ATE238" s="72"/>
      <c r="ATF238" s="72"/>
      <c r="ATG238" s="72"/>
      <c r="ATH238" s="72"/>
      <c r="ATI238" s="72"/>
      <c r="ATJ238" s="72"/>
      <c r="ATK238" s="72"/>
      <c r="ATL238" s="72"/>
      <c r="ATM238" s="72"/>
      <c r="ATN238" s="72"/>
      <c r="ATO238" s="72"/>
      <c r="ATP238" s="72"/>
      <c r="ATQ238" s="72"/>
      <c r="ATR238" s="72"/>
      <c r="ATS238" s="72"/>
      <c r="ATT238" s="72"/>
      <c r="ATU238" s="72"/>
      <c r="ATV238" s="72"/>
      <c r="ATW238" s="72"/>
      <c r="ATX238" s="72"/>
      <c r="ATY238" s="72"/>
      <c r="ATZ238" s="72"/>
      <c r="AUA238" s="72"/>
      <c r="AUB238" s="72"/>
      <c r="AUC238" s="72"/>
      <c r="AUD238" s="72"/>
      <c r="AUE238" s="72"/>
      <c r="AUF238" s="72"/>
      <c r="AUG238" s="72"/>
      <c r="AUH238" s="72"/>
      <c r="AUI238" s="72"/>
      <c r="AUJ238" s="72"/>
      <c r="AUK238" s="72"/>
      <c r="AUL238" s="72"/>
      <c r="AUM238" s="72"/>
      <c r="AUN238" s="72"/>
      <c r="AUO238" s="72"/>
      <c r="AUP238" s="72"/>
      <c r="AUQ238" s="72"/>
      <c r="AUR238" s="72"/>
      <c r="AUS238" s="72"/>
      <c r="AUT238" s="72"/>
      <c r="AUU238" s="72"/>
      <c r="AUV238" s="72"/>
      <c r="AUW238" s="72"/>
      <c r="AUX238" s="72"/>
      <c r="AUY238" s="72"/>
      <c r="AUZ238" s="72"/>
      <c r="AVA238" s="72"/>
      <c r="AVB238" s="72"/>
      <c r="AVC238" s="72"/>
      <c r="AVD238" s="72"/>
      <c r="AVE238" s="72"/>
      <c r="AVF238" s="72"/>
      <c r="AVG238" s="72"/>
      <c r="AVH238" s="72"/>
      <c r="AVI238" s="72"/>
      <c r="AVJ238" s="72"/>
      <c r="AVK238" s="72"/>
      <c r="AVL238" s="72"/>
      <c r="AVM238" s="72"/>
      <c r="AVN238" s="72"/>
      <c r="AVO238" s="72"/>
      <c r="AVP238" s="72"/>
      <c r="AVQ238" s="72"/>
      <c r="AVR238" s="72"/>
      <c r="AVS238" s="72"/>
      <c r="AVT238" s="72"/>
      <c r="AVU238" s="72"/>
      <c r="AVV238" s="72"/>
      <c r="AVW238" s="72"/>
      <c r="AVX238" s="72"/>
      <c r="AVY238" s="72"/>
      <c r="AVZ238" s="72"/>
      <c r="AWA238" s="72"/>
      <c r="AWB238" s="72"/>
      <c r="AWC238" s="72"/>
      <c r="AWD238" s="72"/>
      <c r="AWE238" s="72"/>
      <c r="AWF238" s="72"/>
      <c r="AWG238" s="72"/>
      <c r="AWH238" s="72"/>
      <c r="AWI238" s="72"/>
      <c r="AWJ238" s="72"/>
      <c r="AWK238" s="72"/>
      <c r="AWL238" s="72"/>
      <c r="AWM238" s="72"/>
      <c r="AWN238" s="72"/>
      <c r="AWO238" s="72"/>
      <c r="AWP238" s="72"/>
      <c r="AWQ238" s="72"/>
      <c r="AWR238" s="72"/>
      <c r="AWS238" s="72"/>
      <c r="AWT238" s="72"/>
      <c r="AWU238" s="72"/>
      <c r="AWV238" s="72"/>
      <c r="AWW238" s="72"/>
      <c r="AWX238" s="72"/>
      <c r="AWY238" s="72"/>
      <c r="AWZ238" s="72"/>
      <c r="AXA238" s="72"/>
      <c r="AXB238" s="72"/>
      <c r="AXC238" s="72"/>
      <c r="AXD238" s="72"/>
      <c r="AXE238" s="72"/>
      <c r="AXF238" s="72"/>
      <c r="AXG238" s="72"/>
      <c r="AXH238" s="72"/>
      <c r="AXI238" s="72"/>
      <c r="AXJ238" s="72"/>
      <c r="AXK238" s="72"/>
      <c r="AXL238" s="72"/>
      <c r="AXM238" s="72"/>
      <c r="AXN238" s="72"/>
      <c r="AXO238" s="72"/>
      <c r="AXP238" s="72"/>
      <c r="AXQ238" s="72"/>
      <c r="AXR238" s="72"/>
      <c r="AXS238" s="72"/>
      <c r="AXT238" s="72"/>
      <c r="AXU238" s="72"/>
      <c r="AXV238" s="72"/>
      <c r="AXW238" s="72"/>
      <c r="AXX238" s="72"/>
      <c r="AXY238" s="72"/>
      <c r="AXZ238" s="72"/>
      <c r="AYA238" s="72"/>
      <c r="AYB238" s="72"/>
      <c r="AYC238" s="72"/>
      <c r="AYD238" s="72"/>
      <c r="AYE238" s="72"/>
      <c r="AYF238" s="72"/>
      <c r="AYG238" s="72"/>
      <c r="AYH238" s="72"/>
      <c r="AYI238" s="72"/>
      <c r="AYJ238" s="72"/>
      <c r="AYK238" s="72"/>
      <c r="AYL238" s="72"/>
      <c r="AYM238" s="72"/>
      <c r="AYN238" s="72"/>
      <c r="AYO238" s="72"/>
      <c r="AYP238" s="72"/>
      <c r="AYQ238" s="72"/>
      <c r="AYR238" s="72"/>
      <c r="AYS238" s="72"/>
      <c r="AYT238" s="72"/>
      <c r="AYU238" s="72"/>
      <c r="AYV238" s="72"/>
      <c r="AYW238" s="72"/>
      <c r="AYX238" s="72"/>
      <c r="AYY238" s="72"/>
      <c r="AYZ238" s="72"/>
      <c r="AZA238" s="72"/>
      <c r="AZB238" s="72"/>
      <c r="AZC238" s="72"/>
      <c r="AZD238" s="72"/>
      <c r="AZE238" s="72"/>
      <c r="AZF238" s="72"/>
      <c r="AZG238" s="72"/>
      <c r="AZH238" s="72"/>
      <c r="AZI238" s="72"/>
      <c r="AZJ238" s="72"/>
      <c r="AZK238" s="72"/>
      <c r="AZL238" s="72"/>
      <c r="AZM238" s="72"/>
      <c r="AZN238" s="72"/>
      <c r="AZO238" s="72"/>
      <c r="AZP238" s="72"/>
      <c r="AZQ238" s="72"/>
      <c r="AZR238" s="72"/>
      <c r="AZS238" s="72"/>
      <c r="AZT238" s="72"/>
      <c r="AZU238" s="72"/>
      <c r="AZV238" s="72"/>
      <c r="AZW238" s="72"/>
      <c r="AZX238" s="72"/>
      <c r="AZY238" s="72"/>
      <c r="AZZ238" s="72"/>
      <c r="BAA238" s="72"/>
      <c r="BAB238" s="72"/>
      <c r="BAC238" s="72"/>
      <c r="BAD238" s="72"/>
      <c r="BAE238" s="72"/>
      <c r="BAF238" s="72"/>
      <c r="BAG238" s="72"/>
      <c r="BAH238" s="72"/>
      <c r="BAI238" s="72"/>
      <c r="BAJ238" s="72"/>
      <c r="BAK238" s="72"/>
      <c r="BAL238" s="72"/>
      <c r="BAM238" s="72"/>
      <c r="BAN238" s="72"/>
      <c r="BAO238" s="72"/>
      <c r="BAP238" s="72"/>
      <c r="BAQ238" s="72"/>
      <c r="BAR238" s="72"/>
      <c r="BAS238" s="72"/>
      <c r="BAT238" s="72"/>
      <c r="BAU238" s="72"/>
      <c r="BAV238" s="72"/>
      <c r="BAW238" s="72"/>
      <c r="BAX238" s="72"/>
      <c r="BAY238" s="72"/>
      <c r="BAZ238" s="72"/>
      <c r="BBA238" s="72"/>
      <c r="BBB238" s="72"/>
      <c r="BBC238" s="72"/>
      <c r="BBD238" s="72"/>
      <c r="BBE238" s="72"/>
      <c r="BBF238" s="72"/>
      <c r="BBG238" s="72"/>
      <c r="BBH238" s="72"/>
      <c r="BBI238" s="72"/>
      <c r="BBJ238" s="72"/>
      <c r="BBK238" s="72"/>
      <c r="BBL238" s="72"/>
      <c r="BBM238" s="72"/>
      <c r="BBN238" s="72"/>
      <c r="BBO238" s="72"/>
      <c r="BBP238" s="72"/>
      <c r="BBQ238" s="72"/>
      <c r="BBR238" s="72"/>
      <c r="BBS238" s="72"/>
      <c r="BBT238" s="72"/>
      <c r="BBU238" s="72"/>
      <c r="BBV238" s="72"/>
      <c r="BBW238" s="72"/>
      <c r="BBX238" s="72"/>
      <c r="BBY238" s="72"/>
      <c r="BBZ238" s="72"/>
      <c r="BCA238" s="72"/>
      <c r="BCB238" s="72"/>
      <c r="BCC238" s="72"/>
      <c r="BCD238" s="72"/>
      <c r="BCE238" s="72"/>
      <c r="BCF238" s="72"/>
      <c r="BCG238" s="72"/>
      <c r="BCH238" s="72"/>
      <c r="BCI238" s="72"/>
      <c r="BCJ238" s="72"/>
      <c r="BCK238" s="72"/>
      <c r="BCL238" s="72"/>
      <c r="BCM238" s="72"/>
      <c r="BCN238" s="72"/>
      <c r="BCO238" s="72"/>
      <c r="BCP238" s="72"/>
      <c r="BCQ238" s="72"/>
      <c r="BCR238" s="72"/>
      <c r="BCS238" s="72"/>
      <c r="BCT238" s="72"/>
      <c r="BCU238" s="72"/>
      <c r="BCV238" s="72"/>
      <c r="BCW238" s="72"/>
      <c r="BCX238" s="72"/>
      <c r="BCY238" s="72"/>
      <c r="BCZ238" s="72"/>
      <c r="BDA238" s="72"/>
      <c r="BDB238" s="72"/>
      <c r="BDC238" s="72"/>
      <c r="BDD238" s="72"/>
      <c r="BDE238" s="72"/>
      <c r="BDF238" s="72"/>
      <c r="BDG238" s="72"/>
      <c r="BDH238" s="72"/>
      <c r="BDI238" s="72"/>
      <c r="BDJ238" s="72"/>
      <c r="BDK238" s="72"/>
      <c r="BDL238" s="72"/>
      <c r="BDM238" s="72"/>
      <c r="BDN238" s="72"/>
      <c r="BDO238" s="72"/>
      <c r="BDP238" s="72"/>
      <c r="BDQ238" s="72"/>
      <c r="BDR238" s="72"/>
      <c r="BDS238" s="72"/>
      <c r="BDT238" s="72"/>
      <c r="BDU238" s="72"/>
      <c r="BDV238" s="72"/>
      <c r="BDW238" s="72"/>
      <c r="BDX238" s="72"/>
      <c r="BDY238" s="72"/>
      <c r="BDZ238" s="72"/>
      <c r="BEA238" s="72"/>
      <c r="BEB238" s="72"/>
      <c r="BEC238" s="72"/>
      <c r="BED238" s="72"/>
      <c r="BEE238" s="72"/>
      <c r="BEF238" s="72"/>
      <c r="BEG238" s="72"/>
      <c r="BEH238" s="72"/>
      <c r="BEI238" s="72"/>
      <c r="BEJ238" s="72"/>
      <c r="BEK238" s="72"/>
      <c r="BEL238" s="72"/>
      <c r="BEM238" s="72"/>
      <c r="BEN238" s="72"/>
      <c r="BEO238" s="72"/>
      <c r="BEP238" s="72"/>
      <c r="BEQ238" s="72"/>
      <c r="BER238" s="72"/>
      <c r="BES238" s="72"/>
      <c r="BET238" s="72"/>
      <c r="BEU238" s="72"/>
      <c r="BEV238" s="72"/>
      <c r="BEW238" s="72"/>
      <c r="BEX238" s="72"/>
      <c r="BEY238" s="72"/>
      <c r="BEZ238" s="72"/>
      <c r="BFA238" s="72"/>
      <c r="BFB238" s="72"/>
      <c r="BFC238" s="72"/>
      <c r="BFD238" s="72"/>
      <c r="BFE238" s="72"/>
      <c r="BFF238" s="72"/>
      <c r="BFG238" s="72"/>
      <c r="BFH238" s="72"/>
      <c r="BFI238" s="72"/>
      <c r="BFJ238" s="72"/>
      <c r="BFK238" s="72"/>
      <c r="BFL238" s="72"/>
      <c r="BFM238" s="72"/>
      <c r="BFN238" s="72"/>
      <c r="BFO238" s="72"/>
      <c r="BFP238" s="72"/>
      <c r="BFQ238" s="72"/>
      <c r="BFR238" s="72"/>
      <c r="BFS238" s="72"/>
      <c r="BFT238" s="72"/>
      <c r="BFU238" s="72"/>
      <c r="BFV238" s="72"/>
      <c r="BFW238" s="72"/>
      <c r="BFX238" s="72"/>
      <c r="BFY238" s="72"/>
      <c r="BFZ238" s="72"/>
      <c r="BGA238" s="72"/>
      <c r="BGB238" s="72"/>
      <c r="BGC238" s="72"/>
      <c r="BGD238" s="72"/>
      <c r="BGE238" s="72"/>
      <c r="BGF238" s="72"/>
      <c r="BGG238" s="72"/>
      <c r="BGH238" s="72"/>
      <c r="BGI238" s="72"/>
      <c r="BGJ238" s="72"/>
      <c r="BGK238" s="72"/>
      <c r="BGL238" s="72"/>
      <c r="BGM238" s="72"/>
      <c r="BGN238" s="72"/>
      <c r="BGO238" s="72"/>
      <c r="BGP238" s="72"/>
      <c r="BGQ238" s="72"/>
      <c r="BGR238" s="72"/>
      <c r="BGS238" s="72"/>
      <c r="BGT238" s="72"/>
      <c r="BGU238" s="72"/>
      <c r="BGV238" s="72"/>
      <c r="BGW238" s="72"/>
      <c r="BGX238" s="72"/>
      <c r="BGY238" s="72"/>
      <c r="BGZ238" s="72"/>
      <c r="BHA238" s="72"/>
      <c r="BHB238" s="72"/>
      <c r="BHC238" s="72"/>
      <c r="BHD238" s="72"/>
      <c r="BHE238" s="72"/>
      <c r="BHF238" s="72"/>
      <c r="BHG238" s="72"/>
      <c r="BHH238" s="72"/>
      <c r="BHI238" s="72"/>
      <c r="BHJ238" s="72"/>
      <c r="BHK238" s="72"/>
      <c r="BHL238" s="72"/>
      <c r="BHM238" s="72"/>
      <c r="BHN238" s="72"/>
      <c r="BHO238" s="72"/>
      <c r="BHP238" s="72"/>
      <c r="BHQ238" s="72"/>
      <c r="BHR238" s="72"/>
      <c r="BHS238" s="72"/>
      <c r="BHT238" s="72"/>
      <c r="BHU238" s="72"/>
      <c r="BHV238" s="72"/>
      <c r="BHW238" s="72"/>
      <c r="BHX238" s="72"/>
      <c r="BHY238" s="72"/>
      <c r="BHZ238" s="72"/>
      <c r="BIA238" s="72"/>
      <c r="BIB238" s="72"/>
      <c r="BIC238" s="72"/>
      <c r="BID238" s="72"/>
      <c r="BIE238" s="72"/>
      <c r="BIF238" s="72"/>
      <c r="BIG238" s="72"/>
      <c r="BIH238" s="72"/>
      <c r="BII238" s="72"/>
      <c r="BIJ238" s="72"/>
      <c r="BIK238" s="72"/>
      <c r="BIL238" s="72"/>
      <c r="BIM238" s="72"/>
      <c r="BIN238" s="72"/>
      <c r="BIO238" s="72"/>
      <c r="BIP238" s="72"/>
      <c r="BIQ238" s="72"/>
      <c r="BIR238" s="72"/>
      <c r="BIS238" s="72"/>
      <c r="BIT238" s="72"/>
      <c r="BIU238" s="72"/>
      <c r="BIV238" s="72"/>
      <c r="BIW238" s="72"/>
      <c r="BIX238" s="72"/>
      <c r="BIY238" s="72"/>
      <c r="BIZ238" s="72"/>
    </row>
    <row r="239" spans="1:1612" s="37" customFormat="1" ht="35.25" customHeight="1">
      <c r="A239" s="104" t="s">
        <v>152</v>
      </c>
      <c r="B239" s="105"/>
      <c r="C239" s="108" t="s">
        <v>176</v>
      </c>
      <c r="D239" s="110">
        <v>2017</v>
      </c>
      <c r="E239" s="110">
        <v>2018</v>
      </c>
      <c r="F239" s="38">
        <v>2017</v>
      </c>
      <c r="G239" s="40">
        <f>SUM(H239:L239)</f>
        <v>26207.399560000002</v>
      </c>
      <c r="H239" s="40">
        <v>0</v>
      </c>
      <c r="I239" s="40">
        <v>24072.323</v>
      </c>
      <c r="J239" s="40">
        <v>0</v>
      </c>
      <c r="K239" s="40">
        <v>2135.07656</v>
      </c>
      <c r="L239" s="40">
        <v>0</v>
      </c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  <c r="DV239" s="72"/>
      <c r="DW239" s="72"/>
      <c r="DX239" s="72"/>
      <c r="DY239" s="72"/>
      <c r="DZ239" s="72"/>
      <c r="EA239" s="72"/>
      <c r="EB239" s="72"/>
      <c r="EC239" s="72"/>
      <c r="ED239" s="72"/>
      <c r="EE239" s="72"/>
      <c r="EF239" s="72"/>
      <c r="EG239" s="72"/>
      <c r="EH239" s="72"/>
      <c r="EI239" s="72"/>
      <c r="EJ239" s="72"/>
      <c r="EK239" s="72"/>
      <c r="EL239" s="72"/>
      <c r="EM239" s="72"/>
      <c r="EN239" s="72"/>
      <c r="EO239" s="72"/>
      <c r="EP239" s="72"/>
      <c r="EQ239" s="72"/>
      <c r="ER239" s="72"/>
      <c r="ES239" s="72"/>
      <c r="ET239" s="72"/>
      <c r="EU239" s="72"/>
      <c r="EV239" s="72"/>
      <c r="EW239" s="72"/>
      <c r="EX239" s="72"/>
      <c r="EY239" s="72"/>
      <c r="EZ239" s="72"/>
      <c r="FA239" s="72"/>
      <c r="FB239" s="72"/>
      <c r="FC239" s="72"/>
      <c r="FD239" s="72"/>
      <c r="FE239" s="72"/>
      <c r="FF239" s="72"/>
      <c r="FG239" s="72"/>
      <c r="FH239" s="72"/>
      <c r="FI239" s="72"/>
      <c r="FJ239" s="72"/>
      <c r="FK239" s="72"/>
      <c r="FL239" s="72"/>
      <c r="FM239" s="72"/>
      <c r="FN239" s="72"/>
      <c r="FO239" s="72"/>
      <c r="FP239" s="72"/>
      <c r="FQ239" s="72"/>
      <c r="FR239" s="72"/>
      <c r="FS239" s="72"/>
      <c r="FT239" s="72"/>
      <c r="FU239" s="72"/>
      <c r="FV239" s="72"/>
      <c r="FW239" s="72"/>
      <c r="FX239" s="72"/>
      <c r="FY239" s="72"/>
      <c r="FZ239" s="72"/>
      <c r="GA239" s="72"/>
      <c r="GB239" s="72"/>
      <c r="GC239" s="72"/>
      <c r="GD239" s="72"/>
      <c r="GE239" s="72"/>
      <c r="GF239" s="72"/>
      <c r="GG239" s="72"/>
      <c r="GH239" s="72"/>
      <c r="GI239" s="72"/>
      <c r="GJ239" s="72"/>
      <c r="GK239" s="72"/>
      <c r="GL239" s="72"/>
      <c r="GM239" s="72"/>
      <c r="GN239" s="72"/>
      <c r="GO239" s="72"/>
      <c r="GP239" s="72"/>
      <c r="GQ239" s="72"/>
      <c r="GR239" s="72"/>
      <c r="GS239" s="72"/>
      <c r="GT239" s="72"/>
      <c r="GU239" s="72"/>
      <c r="GV239" s="72"/>
      <c r="GW239" s="72"/>
      <c r="GX239" s="72"/>
      <c r="GY239" s="72"/>
      <c r="GZ239" s="72"/>
      <c r="HA239" s="72"/>
      <c r="HB239" s="72"/>
      <c r="HC239" s="72"/>
      <c r="HD239" s="72"/>
      <c r="HE239" s="72"/>
      <c r="HF239" s="72"/>
      <c r="HG239" s="72"/>
      <c r="HH239" s="72"/>
      <c r="HI239" s="72"/>
      <c r="HJ239" s="72"/>
      <c r="HK239" s="72"/>
      <c r="HL239" s="72"/>
      <c r="HM239" s="72"/>
      <c r="HN239" s="72"/>
      <c r="HO239" s="72"/>
      <c r="HP239" s="72"/>
      <c r="HQ239" s="72"/>
      <c r="HR239" s="72"/>
      <c r="HS239" s="72"/>
      <c r="HT239" s="72"/>
      <c r="HU239" s="72"/>
      <c r="HV239" s="72"/>
      <c r="HW239" s="72"/>
      <c r="HX239" s="72"/>
      <c r="HY239" s="72"/>
      <c r="HZ239" s="72"/>
      <c r="IA239" s="72"/>
      <c r="IB239" s="72"/>
      <c r="IC239" s="72"/>
      <c r="ID239" s="72"/>
      <c r="IE239" s="72"/>
      <c r="IF239" s="72"/>
      <c r="IG239" s="72"/>
      <c r="IH239" s="72"/>
      <c r="II239" s="72"/>
      <c r="IJ239" s="72"/>
      <c r="IK239" s="72"/>
      <c r="IL239" s="72"/>
      <c r="IM239" s="72"/>
      <c r="IN239" s="72"/>
      <c r="IO239" s="72"/>
      <c r="IP239" s="72"/>
      <c r="IQ239" s="72"/>
      <c r="IR239" s="72"/>
      <c r="IS239" s="72"/>
      <c r="IT239" s="72"/>
      <c r="IU239" s="72"/>
      <c r="IV239" s="72"/>
      <c r="IW239" s="72"/>
      <c r="IX239" s="72"/>
      <c r="IY239" s="72"/>
      <c r="IZ239" s="72"/>
      <c r="JA239" s="72"/>
      <c r="JB239" s="72"/>
      <c r="JC239" s="72"/>
      <c r="JD239" s="72"/>
      <c r="JE239" s="72"/>
      <c r="JF239" s="72"/>
      <c r="JG239" s="72"/>
      <c r="JH239" s="72"/>
      <c r="JI239" s="72"/>
      <c r="JJ239" s="72"/>
      <c r="JK239" s="72"/>
      <c r="JL239" s="72"/>
      <c r="JM239" s="72"/>
      <c r="JN239" s="72"/>
      <c r="JO239" s="72"/>
      <c r="JP239" s="72"/>
      <c r="JQ239" s="72"/>
      <c r="JR239" s="72"/>
      <c r="JS239" s="72"/>
      <c r="JT239" s="72"/>
      <c r="JU239" s="72"/>
      <c r="JV239" s="72"/>
      <c r="JW239" s="72"/>
      <c r="JX239" s="72"/>
      <c r="JY239" s="72"/>
      <c r="JZ239" s="72"/>
      <c r="KA239" s="72"/>
      <c r="KB239" s="72"/>
      <c r="KC239" s="72"/>
      <c r="KD239" s="72"/>
      <c r="KE239" s="72"/>
      <c r="KF239" s="72"/>
      <c r="KG239" s="72"/>
      <c r="KH239" s="72"/>
      <c r="KI239" s="72"/>
      <c r="KJ239" s="72"/>
      <c r="KK239" s="72"/>
      <c r="KL239" s="72"/>
      <c r="KM239" s="72"/>
      <c r="KN239" s="72"/>
      <c r="KO239" s="72"/>
      <c r="KP239" s="72"/>
      <c r="KQ239" s="72"/>
      <c r="KR239" s="72"/>
      <c r="KS239" s="72"/>
      <c r="KT239" s="72"/>
      <c r="KU239" s="72"/>
      <c r="KV239" s="72"/>
      <c r="KW239" s="72"/>
      <c r="KX239" s="72"/>
      <c r="KY239" s="72"/>
      <c r="KZ239" s="72"/>
      <c r="LA239" s="72"/>
      <c r="LB239" s="72"/>
      <c r="LC239" s="72"/>
      <c r="LD239" s="72"/>
      <c r="LE239" s="72"/>
      <c r="LF239" s="72"/>
      <c r="LG239" s="72"/>
      <c r="LH239" s="72"/>
      <c r="LI239" s="72"/>
      <c r="LJ239" s="72"/>
      <c r="LK239" s="72"/>
      <c r="LL239" s="72"/>
      <c r="LM239" s="72"/>
      <c r="LN239" s="72"/>
      <c r="LO239" s="72"/>
      <c r="LP239" s="72"/>
      <c r="LQ239" s="72"/>
      <c r="LR239" s="72"/>
      <c r="LS239" s="72"/>
      <c r="LT239" s="72"/>
      <c r="LU239" s="72"/>
      <c r="LV239" s="72"/>
      <c r="LW239" s="72"/>
      <c r="LX239" s="72"/>
      <c r="LY239" s="72"/>
      <c r="LZ239" s="72"/>
      <c r="MA239" s="72"/>
      <c r="MB239" s="72"/>
      <c r="MC239" s="72"/>
      <c r="MD239" s="72"/>
      <c r="ME239" s="72"/>
      <c r="MF239" s="72"/>
      <c r="MG239" s="72"/>
      <c r="MH239" s="72"/>
      <c r="MI239" s="72"/>
      <c r="MJ239" s="72"/>
      <c r="MK239" s="72"/>
      <c r="ML239" s="72"/>
      <c r="MM239" s="72"/>
      <c r="MN239" s="72"/>
      <c r="MO239" s="72"/>
      <c r="MP239" s="72"/>
      <c r="MQ239" s="72"/>
      <c r="MR239" s="72"/>
      <c r="MS239" s="72"/>
      <c r="MT239" s="72"/>
      <c r="MU239" s="72"/>
      <c r="MV239" s="72"/>
      <c r="MW239" s="72"/>
      <c r="MX239" s="72"/>
      <c r="MY239" s="72"/>
      <c r="MZ239" s="72"/>
      <c r="NA239" s="72"/>
      <c r="NB239" s="72"/>
      <c r="NC239" s="72"/>
      <c r="ND239" s="72"/>
      <c r="NE239" s="72"/>
      <c r="NF239" s="72"/>
      <c r="NG239" s="72"/>
      <c r="NH239" s="72"/>
      <c r="NI239" s="72"/>
      <c r="NJ239" s="72"/>
      <c r="NK239" s="72"/>
      <c r="NL239" s="72"/>
      <c r="NM239" s="72"/>
      <c r="NN239" s="72"/>
      <c r="NO239" s="72"/>
      <c r="NP239" s="72"/>
      <c r="NQ239" s="72"/>
      <c r="NR239" s="72"/>
      <c r="NS239" s="72"/>
      <c r="NT239" s="72"/>
      <c r="NU239" s="72"/>
      <c r="NV239" s="72"/>
      <c r="NW239" s="72"/>
      <c r="NX239" s="72"/>
      <c r="NY239" s="72"/>
      <c r="NZ239" s="72"/>
      <c r="OA239" s="72"/>
      <c r="OB239" s="72"/>
      <c r="OC239" s="72"/>
      <c r="OD239" s="72"/>
      <c r="OE239" s="72"/>
      <c r="OF239" s="72"/>
      <c r="OG239" s="72"/>
      <c r="OH239" s="72"/>
      <c r="OI239" s="72"/>
      <c r="OJ239" s="72"/>
      <c r="OK239" s="72"/>
      <c r="OL239" s="72"/>
      <c r="OM239" s="72"/>
      <c r="ON239" s="72"/>
      <c r="OO239" s="72"/>
      <c r="OP239" s="72"/>
      <c r="OQ239" s="72"/>
      <c r="OR239" s="72"/>
      <c r="OS239" s="72"/>
      <c r="OT239" s="72"/>
      <c r="OU239" s="72"/>
      <c r="OV239" s="72"/>
      <c r="OW239" s="72"/>
      <c r="OX239" s="72"/>
      <c r="OY239" s="72"/>
      <c r="OZ239" s="72"/>
      <c r="PA239" s="72"/>
      <c r="PB239" s="72"/>
      <c r="PC239" s="72"/>
      <c r="PD239" s="72"/>
      <c r="PE239" s="72"/>
      <c r="PF239" s="72"/>
      <c r="PG239" s="72"/>
      <c r="PH239" s="72"/>
      <c r="PI239" s="72"/>
      <c r="PJ239" s="72"/>
      <c r="PK239" s="72"/>
      <c r="PL239" s="72"/>
      <c r="PM239" s="72"/>
      <c r="PN239" s="72"/>
      <c r="PO239" s="72"/>
      <c r="PP239" s="72"/>
      <c r="PQ239" s="72"/>
      <c r="PR239" s="72"/>
      <c r="PS239" s="72"/>
      <c r="PT239" s="72"/>
      <c r="PU239" s="72"/>
      <c r="PV239" s="72"/>
      <c r="PW239" s="72"/>
      <c r="PX239" s="72"/>
      <c r="PY239" s="72"/>
      <c r="PZ239" s="72"/>
      <c r="QA239" s="72"/>
      <c r="QB239" s="72"/>
      <c r="QC239" s="72"/>
      <c r="QD239" s="72"/>
      <c r="QE239" s="72"/>
      <c r="QF239" s="72"/>
      <c r="QG239" s="72"/>
      <c r="QH239" s="72"/>
      <c r="QI239" s="72"/>
      <c r="QJ239" s="72"/>
      <c r="QK239" s="72"/>
      <c r="QL239" s="72"/>
      <c r="QM239" s="72"/>
      <c r="QN239" s="72"/>
      <c r="QO239" s="72"/>
      <c r="QP239" s="72"/>
      <c r="QQ239" s="72"/>
      <c r="QR239" s="72"/>
      <c r="QS239" s="72"/>
      <c r="QT239" s="72"/>
      <c r="QU239" s="72"/>
      <c r="QV239" s="72"/>
      <c r="QW239" s="72"/>
      <c r="QX239" s="72"/>
      <c r="QY239" s="72"/>
      <c r="QZ239" s="72"/>
      <c r="RA239" s="72"/>
      <c r="RB239" s="72"/>
      <c r="RC239" s="72"/>
      <c r="RD239" s="72"/>
      <c r="RE239" s="72"/>
      <c r="RF239" s="72"/>
      <c r="RG239" s="72"/>
      <c r="RH239" s="72"/>
      <c r="RI239" s="72"/>
      <c r="RJ239" s="72"/>
      <c r="RK239" s="72"/>
      <c r="RL239" s="72"/>
      <c r="RM239" s="72"/>
      <c r="RN239" s="72"/>
      <c r="RO239" s="72"/>
      <c r="RP239" s="72"/>
      <c r="RQ239" s="72"/>
      <c r="RR239" s="72"/>
      <c r="RS239" s="72"/>
      <c r="RT239" s="72"/>
      <c r="RU239" s="72"/>
      <c r="RV239" s="72"/>
      <c r="RW239" s="72"/>
      <c r="RX239" s="72"/>
      <c r="RY239" s="72"/>
      <c r="RZ239" s="72"/>
      <c r="SA239" s="72"/>
      <c r="SB239" s="72"/>
      <c r="SC239" s="72"/>
      <c r="SD239" s="72"/>
      <c r="SE239" s="72"/>
      <c r="SF239" s="72"/>
      <c r="SG239" s="72"/>
      <c r="SH239" s="72"/>
      <c r="SI239" s="72"/>
      <c r="SJ239" s="72"/>
      <c r="SK239" s="72"/>
      <c r="SL239" s="72"/>
      <c r="SM239" s="72"/>
      <c r="SN239" s="72"/>
      <c r="SO239" s="72"/>
      <c r="SP239" s="72"/>
      <c r="SQ239" s="72"/>
      <c r="SR239" s="72"/>
      <c r="SS239" s="72"/>
      <c r="ST239" s="72"/>
      <c r="SU239" s="72"/>
      <c r="SV239" s="72"/>
      <c r="SW239" s="72"/>
      <c r="SX239" s="72"/>
      <c r="SY239" s="72"/>
      <c r="SZ239" s="72"/>
      <c r="TA239" s="72"/>
      <c r="TB239" s="72"/>
      <c r="TC239" s="72"/>
      <c r="TD239" s="72"/>
      <c r="TE239" s="72"/>
      <c r="TF239" s="72"/>
      <c r="TG239" s="72"/>
      <c r="TH239" s="72"/>
      <c r="TI239" s="72"/>
      <c r="TJ239" s="72"/>
      <c r="TK239" s="72"/>
      <c r="TL239" s="72"/>
      <c r="TM239" s="72"/>
      <c r="TN239" s="72"/>
      <c r="TO239" s="72"/>
      <c r="TP239" s="72"/>
      <c r="TQ239" s="72"/>
      <c r="TR239" s="72"/>
      <c r="TS239" s="72"/>
      <c r="TT239" s="72"/>
      <c r="TU239" s="72"/>
      <c r="TV239" s="72"/>
      <c r="TW239" s="72"/>
      <c r="TX239" s="72"/>
      <c r="TY239" s="72"/>
      <c r="TZ239" s="72"/>
      <c r="UA239" s="72"/>
      <c r="UB239" s="72"/>
      <c r="UC239" s="72"/>
      <c r="UD239" s="72"/>
      <c r="UE239" s="72"/>
      <c r="UF239" s="72"/>
      <c r="UG239" s="72"/>
      <c r="UH239" s="72"/>
      <c r="UI239" s="72"/>
      <c r="UJ239" s="72"/>
      <c r="UK239" s="72"/>
      <c r="UL239" s="72"/>
      <c r="UM239" s="72"/>
      <c r="UN239" s="72"/>
      <c r="UO239" s="72"/>
      <c r="UP239" s="72"/>
      <c r="UQ239" s="72"/>
      <c r="UR239" s="72"/>
      <c r="US239" s="72"/>
      <c r="UT239" s="72"/>
      <c r="UU239" s="72"/>
      <c r="UV239" s="72"/>
      <c r="UW239" s="72"/>
      <c r="UX239" s="72"/>
      <c r="UY239" s="72"/>
      <c r="UZ239" s="72"/>
      <c r="VA239" s="72"/>
      <c r="VB239" s="72"/>
      <c r="VC239" s="72"/>
      <c r="VD239" s="72"/>
      <c r="VE239" s="72"/>
      <c r="VF239" s="72"/>
      <c r="VG239" s="72"/>
      <c r="VH239" s="72"/>
      <c r="VI239" s="72"/>
      <c r="VJ239" s="72"/>
      <c r="VK239" s="72"/>
      <c r="VL239" s="72"/>
      <c r="VM239" s="72"/>
      <c r="VN239" s="72"/>
      <c r="VO239" s="72"/>
      <c r="VP239" s="72"/>
      <c r="VQ239" s="72"/>
      <c r="VR239" s="72"/>
      <c r="VS239" s="72"/>
      <c r="VT239" s="72"/>
      <c r="VU239" s="72"/>
      <c r="VV239" s="72"/>
      <c r="VW239" s="72"/>
      <c r="VX239" s="72"/>
      <c r="VY239" s="72"/>
      <c r="VZ239" s="72"/>
      <c r="WA239" s="72"/>
      <c r="WB239" s="72"/>
      <c r="WC239" s="72"/>
      <c r="WD239" s="72"/>
      <c r="WE239" s="72"/>
      <c r="WF239" s="72"/>
      <c r="WG239" s="72"/>
      <c r="WH239" s="72"/>
      <c r="WI239" s="72"/>
      <c r="WJ239" s="72"/>
      <c r="WK239" s="72"/>
      <c r="WL239" s="72"/>
      <c r="WM239" s="72"/>
      <c r="WN239" s="72"/>
      <c r="WO239" s="72"/>
      <c r="WP239" s="72"/>
      <c r="WQ239" s="72"/>
      <c r="WR239" s="72"/>
      <c r="WS239" s="72"/>
      <c r="WT239" s="72"/>
      <c r="WU239" s="72"/>
      <c r="WV239" s="72"/>
      <c r="WW239" s="72"/>
      <c r="WX239" s="72"/>
      <c r="WY239" s="72"/>
      <c r="WZ239" s="72"/>
      <c r="XA239" s="72"/>
      <c r="XB239" s="72"/>
      <c r="XC239" s="72"/>
      <c r="XD239" s="72"/>
      <c r="XE239" s="72"/>
      <c r="XF239" s="72"/>
      <c r="XG239" s="72"/>
      <c r="XH239" s="72"/>
      <c r="XI239" s="72"/>
      <c r="XJ239" s="72"/>
      <c r="XK239" s="72"/>
      <c r="XL239" s="72"/>
      <c r="XM239" s="72"/>
      <c r="XN239" s="72"/>
      <c r="XO239" s="72"/>
      <c r="XP239" s="72"/>
      <c r="XQ239" s="72"/>
      <c r="XR239" s="72"/>
      <c r="XS239" s="72"/>
      <c r="XT239" s="72"/>
      <c r="XU239" s="72"/>
      <c r="XV239" s="72"/>
      <c r="XW239" s="72"/>
      <c r="XX239" s="72"/>
      <c r="XY239" s="72"/>
      <c r="XZ239" s="72"/>
      <c r="YA239" s="72"/>
      <c r="YB239" s="72"/>
      <c r="YC239" s="72"/>
      <c r="YD239" s="72"/>
      <c r="YE239" s="72"/>
      <c r="YF239" s="72"/>
      <c r="YG239" s="72"/>
      <c r="YH239" s="72"/>
      <c r="YI239" s="72"/>
      <c r="YJ239" s="72"/>
      <c r="YK239" s="72"/>
      <c r="YL239" s="72"/>
      <c r="YM239" s="72"/>
      <c r="YN239" s="72"/>
      <c r="YO239" s="72"/>
      <c r="YP239" s="72"/>
      <c r="YQ239" s="72"/>
      <c r="YR239" s="72"/>
      <c r="YS239" s="72"/>
      <c r="YT239" s="72"/>
      <c r="YU239" s="72"/>
      <c r="YV239" s="72"/>
      <c r="YW239" s="72"/>
      <c r="YX239" s="72"/>
      <c r="YY239" s="72"/>
      <c r="YZ239" s="72"/>
      <c r="ZA239" s="72"/>
      <c r="ZB239" s="72"/>
      <c r="ZC239" s="72"/>
      <c r="ZD239" s="72"/>
      <c r="ZE239" s="72"/>
      <c r="ZF239" s="72"/>
      <c r="ZG239" s="72"/>
      <c r="ZH239" s="72"/>
      <c r="ZI239" s="72"/>
      <c r="ZJ239" s="72"/>
      <c r="ZK239" s="72"/>
      <c r="ZL239" s="72"/>
      <c r="ZM239" s="72"/>
      <c r="ZN239" s="72"/>
      <c r="ZO239" s="72"/>
      <c r="ZP239" s="72"/>
      <c r="ZQ239" s="72"/>
      <c r="ZR239" s="72"/>
      <c r="ZS239" s="72"/>
      <c r="ZT239" s="72"/>
      <c r="ZU239" s="72"/>
      <c r="ZV239" s="72"/>
      <c r="ZW239" s="72"/>
      <c r="ZX239" s="72"/>
      <c r="ZY239" s="72"/>
      <c r="ZZ239" s="72"/>
      <c r="AAA239" s="72"/>
      <c r="AAB239" s="72"/>
      <c r="AAC239" s="72"/>
      <c r="AAD239" s="72"/>
      <c r="AAE239" s="72"/>
      <c r="AAF239" s="72"/>
      <c r="AAG239" s="72"/>
      <c r="AAH239" s="72"/>
      <c r="AAI239" s="72"/>
      <c r="AAJ239" s="72"/>
      <c r="AAK239" s="72"/>
      <c r="AAL239" s="72"/>
      <c r="AAM239" s="72"/>
      <c r="AAN239" s="72"/>
      <c r="AAO239" s="72"/>
      <c r="AAP239" s="72"/>
      <c r="AAQ239" s="72"/>
      <c r="AAR239" s="72"/>
      <c r="AAS239" s="72"/>
      <c r="AAT239" s="72"/>
      <c r="AAU239" s="72"/>
      <c r="AAV239" s="72"/>
      <c r="AAW239" s="72"/>
      <c r="AAX239" s="72"/>
      <c r="AAY239" s="72"/>
      <c r="AAZ239" s="72"/>
      <c r="ABA239" s="72"/>
      <c r="ABB239" s="72"/>
      <c r="ABC239" s="72"/>
      <c r="ABD239" s="72"/>
      <c r="ABE239" s="72"/>
      <c r="ABF239" s="72"/>
      <c r="ABG239" s="72"/>
      <c r="ABH239" s="72"/>
      <c r="ABI239" s="72"/>
      <c r="ABJ239" s="72"/>
      <c r="ABK239" s="72"/>
      <c r="ABL239" s="72"/>
      <c r="ABM239" s="72"/>
      <c r="ABN239" s="72"/>
      <c r="ABO239" s="72"/>
      <c r="ABP239" s="72"/>
      <c r="ABQ239" s="72"/>
      <c r="ABR239" s="72"/>
      <c r="ABS239" s="72"/>
      <c r="ABT239" s="72"/>
      <c r="ABU239" s="72"/>
      <c r="ABV239" s="72"/>
      <c r="ABW239" s="72"/>
      <c r="ABX239" s="72"/>
      <c r="ABY239" s="72"/>
      <c r="ABZ239" s="72"/>
      <c r="ACA239" s="72"/>
      <c r="ACB239" s="72"/>
      <c r="ACC239" s="72"/>
      <c r="ACD239" s="72"/>
      <c r="ACE239" s="72"/>
      <c r="ACF239" s="72"/>
      <c r="ACG239" s="72"/>
      <c r="ACH239" s="72"/>
      <c r="ACI239" s="72"/>
      <c r="ACJ239" s="72"/>
      <c r="ACK239" s="72"/>
      <c r="ACL239" s="72"/>
      <c r="ACM239" s="72"/>
      <c r="ACN239" s="72"/>
      <c r="ACO239" s="72"/>
      <c r="ACP239" s="72"/>
      <c r="ACQ239" s="72"/>
      <c r="ACR239" s="72"/>
      <c r="ACS239" s="72"/>
      <c r="ACT239" s="72"/>
      <c r="ACU239" s="72"/>
      <c r="ACV239" s="72"/>
      <c r="ACW239" s="72"/>
      <c r="ACX239" s="72"/>
      <c r="ACY239" s="72"/>
      <c r="ACZ239" s="72"/>
      <c r="ADA239" s="72"/>
      <c r="ADB239" s="72"/>
      <c r="ADC239" s="72"/>
      <c r="ADD239" s="72"/>
      <c r="ADE239" s="72"/>
      <c r="ADF239" s="72"/>
      <c r="ADG239" s="72"/>
      <c r="ADH239" s="72"/>
      <c r="ADI239" s="72"/>
      <c r="ADJ239" s="72"/>
      <c r="ADK239" s="72"/>
      <c r="ADL239" s="72"/>
      <c r="ADM239" s="72"/>
      <c r="ADN239" s="72"/>
      <c r="ADO239" s="72"/>
      <c r="ADP239" s="72"/>
      <c r="ADQ239" s="72"/>
      <c r="ADR239" s="72"/>
      <c r="ADS239" s="72"/>
      <c r="ADT239" s="72"/>
      <c r="ADU239" s="72"/>
      <c r="ADV239" s="72"/>
      <c r="ADW239" s="72"/>
      <c r="ADX239" s="72"/>
      <c r="ADY239" s="72"/>
      <c r="ADZ239" s="72"/>
      <c r="AEA239" s="72"/>
      <c r="AEB239" s="72"/>
      <c r="AEC239" s="72"/>
      <c r="AED239" s="72"/>
      <c r="AEE239" s="72"/>
      <c r="AEF239" s="72"/>
      <c r="AEG239" s="72"/>
      <c r="AEH239" s="72"/>
      <c r="AEI239" s="72"/>
      <c r="AEJ239" s="72"/>
      <c r="AEK239" s="72"/>
      <c r="AEL239" s="72"/>
      <c r="AEM239" s="72"/>
      <c r="AEN239" s="72"/>
      <c r="AEO239" s="72"/>
      <c r="AEP239" s="72"/>
      <c r="AEQ239" s="72"/>
      <c r="AER239" s="72"/>
      <c r="AES239" s="72"/>
      <c r="AET239" s="72"/>
      <c r="AEU239" s="72"/>
      <c r="AEV239" s="72"/>
      <c r="AEW239" s="72"/>
      <c r="AEX239" s="72"/>
      <c r="AEY239" s="72"/>
      <c r="AEZ239" s="72"/>
      <c r="AFA239" s="72"/>
      <c r="AFB239" s="72"/>
      <c r="AFC239" s="72"/>
      <c r="AFD239" s="72"/>
      <c r="AFE239" s="72"/>
      <c r="AFF239" s="72"/>
      <c r="AFG239" s="72"/>
      <c r="AFH239" s="72"/>
      <c r="AFI239" s="72"/>
      <c r="AFJ239" s="72"/>
      <c r="AFK239" s="72"/>
      <c r="AFL239" s="72"/>
      <c r="AFM239" s="72"/>
      <c r="AFN239" s="72"/>
      <c r="AFO239" s="72"/>
      <c r="AFP239" s="72"/>
      <c r="AFQ239" s="72"/>
      <c r="AFR239" s="72"/>
      <c r="AFS239" s="72"/>
      <c r="AFT239" s="72"/>
      <c r="AFU239" s="72"/>
      <c r="AFV239" s="72"/>
      <c r="AFW239" s="72"/>
      <c r="AFX239" s="72"/>
      <c r="AFY239" s="72"/>
      <c r="AFZ239" s="72"/>
      <c r="AGA239" s="72"/>
      <c r="AGB239" s="72"/>
      <c r="AGC239" s="72"/>
      <c r="AGD239" s="72"/>
      <c r="AGE239" s="72"/>
      <c r="AGF239" s="72"/>
      <c r="AGG239" s="72"/>
      <c r="AGH239" s="72"/>
      <c r="AGI239" s="72"/>
      <c r="AGJ239" s="72"/>
      <c r="AGK239" s="72"/>
      <c r="AGL239" s="72"/>
      <c r="AGM239" s="72"/>
      <c r="AGN239" s="72"/>
      <c r="AGO239" s="72"/>
      <c r="AGP239" s="72"/>
      <c r="AGQ239" s="72"/>
      <c r="AGR239" s="72"/>
      <c r="AGS239" s="72"/>
      <c r="AGT239" s="72"/>
      <c r="AGU239" s="72"/>
      <c r="AGV239" s="72"/>
      <c r="AGW239" s="72"/>
      <c r="AGX239" s="72"/>
      <c r="AGY239" s="72"/>
      <c r="AGZ239" s="72"/>
      <c r="AHA239" s="72"/>
      <c r="AHB239" s="72"/>
      <c r="AHC239" s="72"/>
      <c r="AHD239" s="72"/>
      <c r="AHE239" s="72"/>
      <c r="AHF239" s="72"/>
      <c r="AHG239" s="72"/>
      <c r="AHH239" s="72"/>
      <c r="AHI239" s="72"/>
      <c r="AHJ239" s="72"/>
      <c r="AHK239" s="72"/>
      <c r="AHL239" s="72"/>
      <c r="AHM239" s="72"/>
      <c r="AHN239" s="72"/>
      <c r="AHO239" s="72"/>
      <c r="AHP239" s="72"/>
      <c r="AHQ239" s="72"/>
      <c r="AHR239" s="72"/>
      <c r="AHS239" s="72"/>
      <c r="AHT239" s="72"/>
      <c r="AHU239" s="72"/>
      <c r="AHV239" s="72"/>
      <c r="AHW239" s="72"/>
      <c r="AHX239" s="72"/>
      <c r="AHY239" s="72"/>
      <c r="AHZ239" s="72"/>
      <c r="AIA239" s="72"/>
      <c r="AIB239" s="72"/>
      <c r="AIC239" s="72"/>
      <c r="AID239" s="72"/>
      <c r="AIE239" s="72"/>
      <c r="AIF239" s="72"/>
      <c r="AIG239" s="72"/>
      <c r="AIH239" s="72"/>
      <c r="AII239" s="72"/>
      <c r="AIJ239" s="72"/>
      <c r="AIK239" s="72"/>
      <c r="AIL239" s="72"/>
      <c r="AIM239" s="72"/>
      <c r="AIN239" s="72"/>
      <c r="AIO239" s="72"/>
      <c r="AIP239" s="72"/>
      <c r="AIQ239" s="72"/>
      <c r="AIR239" s="72"/>
      <c r="AIS239" s="72"/>
      <c r="AIT239" s="72"/>
      <c r="AIU239" s="72"/>
      <c r="AIV239" s="72"/>
      <c r="AIW239" s="72"/>
      <c r="AIX239" s="72"/>
      <c r="AIY239" s="72"/>
      <c r="AIZ239" s="72"/>
      <c r="AJA239" s="72"/>
      <c r="AJB239" s="72"/>
      <c r="AJC239" s="72"/>
      <c r="AJD239" s="72"/>
      <c r="AJE239" s="72"/>
      <c r="AJF239" s="72"/>
      <c r="AJG239" s="72"/>
      <c r="AJH239" s="72"/>
      <c r="AJI239" s="72"/>
      <c r="AJJ239" s="72"/>
      <c r="AJK239" s="72"/>
      <c r="AJL239" s="72"/>
      <c r="AJM239" s="72"/>
      <c r="AJN239" s="72"/>
      <c r="AJO239" s="72"/>
      <c r="AJP239" s="72"/>
      <c r="AJQ239" s="72"/>
      <c r="AJR239" s="72"/>
      <c r="AJS239" s="72"/>
      <c r="AJT239" s="72"/>
      <c r="AJU239" s="72"/>
      <c r="AJV239" s="72"/>
      <c r="AJW239" s="72"/>
      <c r="AJX239" s="72"/>
      <c r="AJY239" s="72"/>
      <c r="AJZ239" s="72"/>
      <c r="AKA239" s="72"/>
      <c r="AKB239" s="72"/>
      <c r="AKC239" s="72"/>
      <c r="AKD239" s="72"/>
      <c r="AKE239" s="72"/>
      <c r="AKF239" s="72"/>
      <c r="AKG239" s="72"/>
      <c r="AKH239" s="72"/>
      <c r="AKI239" s="72"/>
      <c r="AKJ239" s="72"/>
      <c r="AKK239" s="72"/>
      <c r="AKL239" s="72"/>
      <c r="AKM239" s="72"/>
      <c r="AKN239" s="72"/>
      <c r="AKO239" s="72"/>
      <c r="AKP239" s="72"/>
      <c r="AKQ239" s="72"/>
      <c r="AKR239" s="72"/>
      <c r="AKS239" s="72"/>
      <c r="AKT239" s="72"/>
      <c r="AKU239" s="72"/>
      <c r="AKV239" s="72"/>
      <c r="AKW239" s="72"/>
      <c r="AKX239" s="72"/>
      <c r="AKY239" s="72"/>
      <c r="AKZ239" s="72"/>
      <c r="ALA239" s="72"/>
      <c r="ALB239" s="72"/>
      <c r="ALC239" s="72"/>
      <c r="ALD239" s="72"/>
      <c r="ALE239" s="72"/>
      <c r="ALF239" s="72"/>
      <c r="ALG239" s="72"/>
      <c r="ALH239" s="72"/>
      <c r="ALI239" s="72"/>
      <c r="ALJ239" s="72"/>
      <c r="ALK239" s="72"/>
      <c r="ALL239" s="72"/>
      <c r="ALM239" s="72"/>
      <c r="ALN239" s="72"/>
      <c r="ALO239" s="72"/>
      <c r="ALP239" s="72"/>
      <c r="ALQ239" s="72"/>
      <c r="ALR239" s="72"/>
      <c r="ALS239" s="72"/>
      <c r="ALT239" s="72"/>
      <c r="ALU239" s="72"/>
      <c r="ALV239" s="72"/>
      <c r="ALW239" s="72"/>
      <c r="ALX239" s="72"/>
      <c r="ALY239" s="72"/>
      <c r="ALZ239" s="72"/>
      <c r="AMA239" s="72"/>
      <c r="AMB239" s="72"/>
      <c r="AMC239" s="72"/>
      <c r="AMD239" s="72"/>
      <c r="AME239" s="72"/>
      <c r="AMF239" s="72"/>
      <c r="AMG239" s="72"/>
      <c r="AMH239" s="72"/>
      <c r="AMI239" s="72"/>
      <c r="AMJ239" s="72"/>
      <c r="AMK239" s="72"/>
      <c r="AML239" s="72"/>
      <c r="AMM239" s="72"/>
      <c r="AMN239" s="72"/>
      <c r="AMO239" s="72"/>
      <c r="AMP239" s="72"/>
      <c r="AMQ239" s="72"/>
      <c r="AMR239" s="72"/>
      <c r="AMS239" s="72"/>
      <c r="AMT239" s="72"/>
      <c r="AMU239" s="72"/>
      <c r="AMV239" s="72"/>
      <c r="AMW239" s="72"/>
      <c r="AMX239" s="72"/>
      <c r="AMY239" s="72"/>
      <c r="AMZ239" s="72"/>
      <c r="ANA239" s="72"/>
      <c r="ANB239" s="72"/>
      <c r="ANC239" s="72"/>
      <c r="AND239" s="72"/>
      <c r="ANE239" s="72"/>
      <c r="ANF239" s="72"/>
      <c r="ANG239" s="72"/>
      <c r="ANH239" s="72"/>
      <c r="ANI239" s="72"/>
      <c r="ANJ239" s="72"/>
      <c r="ANK239" s="72"/>
      <c r="ANL239" s="72"/>
      <c r="ANM239" s="72"/>
      <c r="ANN239" s="72"/>
      <c r="ANO239" s="72"/>
      <c r="ANP239" s="72"/>
      <c r="ANQ239" s="72"/>
      <c r="ANR239" s="72"/>
      <c r="ANS239" s="72"/>
      <c r="ANT239" s="72"/>
      <c r="ANU239" s="72"/>
      <c r="ANV239" s="72"/>
      <c r="ANW239" s="72"/>
      <c r="ANX239" s="72"/>
      <c r="ANY239" s="72"/>
      <c r="ANZ239" s="72"/>
      <c r="AOA239" s="72"/>
      <c r="AOB239" s="72"/>
      <c r="AOC239" s="72"/>
      <c r="AOD239" s="72"/>
      <c r="AOE239" s="72"/>
      <c r="AOF239" s="72"/>
      <c r="AOG239" s="72"/>
      <c r="AOH239" s="72"/>
      <c r="AOI239" s="72"/>
      <c r="AOJ239" s="72"/>
      <c r="AOK239" s="72"/>
      <c r="AOL239" s="72"/>
      <c r="AOM239" s="72"/>
      <c r="AON239" s="72"/>
      <c r="AOO239" s="72"/>
      <c r="AOP239" s="72"/>
      <c r="AOQ239" s="72"/>
      <c r="AOR239" s="72"/>
      <c r="AOS239" s="72"/>
      <c r="AOT239" s="72"/>
      <c r="AOU239" s="72"/>
      <c r="AOV239" s="72"/>
      <c r="AOW239" s="72"/>
      <c r="AOX239" s="72"/>
      <c r="AOY239" s="72"/>
      <c r="AOZ239" s="72"/>
      <c r="APA239" s="72"/>
      <c r="APB239" s="72"/>
      <c r="APC239" s="72"/>
      <c r="APD239" s="72"/>
      <c r="APE239" s="72"/>
      <c r="APF239" s="72"/>
      <c r="APG239" s="72"/>
      <c r="APH239" s="72"/>
      <c r="API239" s="72"/>
      <c r="APJ239" s="72"/>
      <c r="APK239" s="72"/>
      <c r="APL239" s="72"/>
      <c r="APM239" s="72"/>
      <c r="APN239" s="72"/>
      <c r="APO239" s="72"/>
      <c r="APP239" s="72"/>
      <c r="APQ239" s="72"/>
      <c r="APR239" s="72"/>
      <c r="APS239" s="72"/>
      <c r="APT239" s="72"/>
      <c r="APU239" s="72"/>
      <c r="APV239" s="72"/>
      <c r="APW239" s="72"/>
      <c r="APX239" s="72"/>
      <c r="APY239" s="72"/>
      <c r="APZ239" s="72"/>
      <c r="AQA239" s="72"/>
      <c r="AQB239" s="72"/>
      <c r="AQC239" s="72"/>
      <c r="AQD239" s="72"/>
      <c r="AQE239" s="72"/>
      <c r="AQF239" s="72"/>
      <c r="AQG239" s="72"/>
      <c r="AQH239" s="72"/>
      <c r="AQI239" s="72"/>
      <c r="AQJ239" s="72"/>
      <c r="AQK239" s="72"/>
      <c r="AQL239" s="72"/>
      <c r="AQM239" s="72"/>
      <c r="AQN239" s="72"/>
      <c r="AQO239" s="72"/>
      <c r="AQP239" s="72"/>
      <c r="AQQ239" s="72"/>
      <c r="AQR239" s="72"/>
      <c r="AQS239" s="72"/>
      <c r="AQT239" s="72"/>
      <c r="AQU239" s="72"/>
      <c r="AQV239" s="72"/>
      <c r="AQW239" s="72"/>
      <c r="AQX239" s="72"/>
      <c r="AQY239" s="72"/>
      <c r="AQZ239" s="72"/>
      <c r="ARA239" s="72"/>
      <c r="ARB239" s="72"/>
      <c r="ARC239" s="72"/>
      <c r="ARD239" s="72"/>
      <c r="ARE239" s="72"/>
      <c r="ARF239" s="72"/>
      <c r="ARG239" s="72"/>
      <c r="ARH239" s="72"/>
      <c r="ARI239" s="72"/>
      <c r="ARJ239" s="72"/>
      <c r="ARK239" s="72"/>
      <c r="ARL239" s="72"/>
      <c r="ARM239" s="72"/>
      <c r="ARN239" s="72"/>
      <c r="ARO239" s="72"/>
      <c r="ARP239" s="72"/>
      <c r="ARQ239" s="72"/>
      <c r="ARR239" s="72"/>
      <c r="ARS239" s="72"/>
      <c r="ART239" s="72"/>
      <c r="ARU239" s="72"/>
      <c r="ARV239" s="72"/>
      <c r="ARW239" s="72"/>
      <c r="ARX239" s="72"/>
      <c r="ARY239" s="72"/>
      <c r="ARZ239" s="72"/>
      <c r="ASA239" s="72"/>
      <c r="ASB239" s="72"/>
      <c r="ASC239" s="72"/>
      <c r="ASD239" s="72"/>
      <c r="ASE239" s="72"/>
      <c r="ASF239" s="72"/>
      <c r="ASG239" s="72"/>
      <c r="ASH239" s="72"/>
      <c r="ASI239" s="72"/>
      <c r="ASJ239" s="72"/>
      <c r="ASK239" s="72"/>
      <c r="ASL239" s="72"/>
      <c r="ASM239" s="72"/>
      <c r="ASN239" s="72"/>
      <c r="ASO239" s="72"/>
      <c r="ASP239" s="72"/>
      <c r="ASQ239" s="72"/>
      <c r="ASR239" s="72"/>
      <c r="ASS239" s="72"/>
      <c r="AST239" s="72"/>
      <c r="ASU239" s="72"/>
      <c r="ASV239" s="72"/>
      <c r="ASW239" s="72"/>
      <c r="ASX239" s="72"/>
      <c r="ASY239" s="72"/>
      <c r="ASZ239" s="72"/>
      <c r="ATA239" s="72"/>
      <c r="ATB239" s="72"/>
      <c r="ATC239" s="72"/>
      <c r="ATD239" s="72"/>
      <c r="ATE239" s="72"/>
      <c r="ATF239" s="72"/>
      <c r="ATG239" s="72"/>
      <c r="ATH239" s="72"/>
      <c r="ATI239" s="72"/>
      <c r="ATJ239" s="72"/>
      <c r="ATK239" s="72"/>
      <c r="ATL239" s="72"/>
      <c r="ATM239" s="72"/>
      <c r="ATN239" s="72"/>
      <c r="ATO239" s="72"/>
      <c r="ATP239" s="72"/>
      <c r="ATQ239" s="72"/>
      <c r="ATR239" s="72"/>
      <c r="ATS239" s="72"/>
      <c r="ATT239" s="72"/>
      <c r="ATU239" s="72"/>
      <c r="ATV239" s="72"/>
      <c r="ATW239" s="72"/>
      <c r="ATX239" s="72"/>
      <c r="ATY239" s="72"/>
      <c r="ATZ239" s="72"/>
      <c r="AUA239" s="72"/>
      <c r="AUB239" s="72"/>
      <c r="AUC239" s="72"/>
      <c r="AUD239" s="72"/>
      <c r="AUE239" s="72"/>
      <c r="AUF239" s="72"/>
      <c r="AUG239" s="72"/>
      <c r="AUH239" s="72"/>
      <c r="AUI239" s="72"/>
      <c r="AUJ239" s="72"/>
      <c r="AUK239" s="72"/>
      <c r="AUL239" s="72"/>
      <c r="AUM239" s="72"/>
      <c r="AUN239" s="72"/>
      <c r="AUO239" s="72"/>
      <c r="AUP239" s="72"/>
      <c r="AUQ239" s="72"/>
      <c r="AUR239" s="72"/>
      <c r="AUS239" s="72"/>
      <c r="AUT239" s="72"/>
      <c r="AUU239" s="72"/>
      <c r="AUV239" s="72"/>
      <c r="AUW239" s="72"/>
      <c r="AUX239" s="72"/>
      <c r="AUY239" s="72"/>
      <c r="AUZ239" s="72"/>
      <c r="AVA239" s="72"/>
      <c r="AVB239" s="72"/>
      <c r="AVC239" s="72"/>
      <c r="AVD239" s="72"/>
      <c r="AVE239" s="72"/>
      <c r="AVF239" s="72"/>
      <c r="AVG239" s="72"/>
      <c r="AVH239" s="72"/>
      <c r="AVI239" s="72"/>
      <c r="AVJ239" s="72"/>
      <c r="AVK239" s="72"/>
      <c r="AVL239" s="72"/>
      <c r="AVM239" s="72"/>
      <c r="AVN239" s="72"/>
      <c r="AVO239" s="72"/>
      <c r="AVP239" s="72"/>
      <c r="AVQ239" s="72"/>
      <c r="AVR239" s="72"/>
      <c r="AVS239" s="72"/>
      <c r="AVT239" s="72"/>
      <c r="AVU239" s="72"/>
      <c r="AVV239" s="72"/>
      <c r="AVW239" s="72"/>
      <c r="AVX239" s="72"/>
      <c r="AVY239" s="72"/>
      <c r="AVZ239" s="72"/>
      <c r="AWA239" s="72"/>
      <c r="AWB239" s="72"/>
      <c r="AWC239" s="72"/>
      <c r="AWD239" s="72"/>
      <c r="AWE239" s="72"/>
      <c r="AWF239" s="72"/>
      <c r="AWG239" s="72"/>
      <c r="AWH239" s="72"/>
      <c r="AWI239" s="72"/>
      <c r="AWJ239" s="72"/>
      <c r="AWK239" s="72"/>
      <c r="AWL239" s="72"/>
      <c r="AWM239" s="72"/>
      <c r="AWN239" s="72"/>
      <c r="AWO239" s="72"/>
      <c r="AWP239" s="72"/>
      <c r="AWQ239" s="72"/>
      <c r="AWR239" s="72"/>
      <c r="AWS239" s="72"/>
      <c r="AWT239" s="72"/>
      <c r="AWU239" s="72"/>
      <c r="AWV239" s="72"/>
      <c r="AWW239" s="72"/>
      <c r="AWX239" s="72"/>
      <c r="AWY239" s="72"/>
      <c r="AWZ239" s="72"/>
      <c r="AXA239" s="72"/>
      <c r="AXB239" s="72"/>
      <c r="AXC239" s="72"/>
      <c r="AXD239" s="72"/>
      <c r="AXE239" s="72"/>
      <c r="AXF239" s="72"/>
      <c r="AXG239" s="72"/>
      <c r="AXH239" s="72"/>
      <c r="AXI239" s="72"/>
      <c r="AXJ239" s="72"/>
      <c r="AXK239" s="72"/>
      <c r="AXL239" s="72"/>
      <c r="AXM239" s="72"/>
      <c r="AXN239" s="72"/>
      <c r="AXO239" s="72"/>
      <c r="AXP239" s="72"/>
      <c r="AXQ239" s="72"/>
      <c r="AXR239" s="72"/>
      <c r="AXS239" s="72"/>
      <c r="AXT239" s="72"/>
      <c r="AXU239" s="72"/>
      <c r="AXV239" s="72"/>
      <c r="AXW239" s="72"/>
      <c r="AXX239" s="72"/>
      <c r="AXY239" s="72"/>
      <c r="AXZ239" s="72"/>
      <c r="AYA239" s="72"/>
      <c r="AYB239" s="72"/>
      <c r="AYC239" s="72"/>
      <c r="AYD239" s="72"/>
      <c r="AYE239" s="72"/>
      <c r="AYF239" s="72"/>
      <c r="AYG239" s="72"/>
      <c r="AYH239" s="72"/>
      <c r="AYI239" s="72"/>
      <c r="AYJ239" s="72"/>
      <c r="AYK239" s="72"/>
      <c r="AYL239" s="72"/>
      <c r="AYM239" s="72"/>
      <c r="AYN239" s="72"/>
      <c r="AYO239" s="72"/>
      <c r="AYP239" s="72"/>
      <c r="AYQ239" s="72"/>
      <c r="AYR239" s="72"/>
      <c r="AYS239" s="72"/>
      <c r="AYT239" s="72"/>
      <c r="AYU239" s="72"/>
      <c r="AYV239" s="72"/>
      <c r="AYW239" s="72"/>
      <c r="AYX239" s="72"/>
      <c r="AYY239" s="72"/>
      <c r="AYZ239" s="72"/>
      <c r="AZA239" s="72"/>
      <c r="AZB239" s="72"/>
      <c r="AZC239" s="72"/>
      <c r="AZD239" s="72"/>
      <c r="AZE239" s="72"/>
      <c r="AZF239" s="72"/>
      <c r="AZG239" s="72"/>
      <c r="AZH239" s="72"/>
      <c r="AZI239" s="72"/>
      <c r="AZJ239" s="72"/>
      <c r="AZK239" s="72"/>
      <c r="AZL239" s="72"/>
      <c r="AZM239" s="72"/>
      <c r="AZN239" s="72"/>
      <c r="AZO239" s="72"/>
      <c r="AZP239" s="72"/>
      <c r="AZQ239" s="72"/>
      <c r="AZR239" s="72"/>
      <c r="AZS239" s="72"/>
      <c r="AZT239" s="72"/>
      <c r="AZU239" s="72"/>
      <c r="AZV239" s="72"/>
      <c r="AZW239" s="72"/>
      <c r="AZX239" s="72"/>
      <c r="AZY239" s="72"/>
      <c r="AZZ239" s="72"/>
      <c r="BAA239" s="72"/>
      <c r="BAB239" s="72"/>
      <c r="BAC239" s="72"/>
      <c r="BAD239" s="72"/>
      <c r="BAE239" s="72"/>
      <c r="BAF239" s="72"/>
      <c r="BAG239" s="72"/>
      <c r="BAH239" s="72"/>
      <c r="BAI239" s="72"/>
      <c r="BAJ239" s="72"/>
      <c r="BAK239" s="72"/>
      <c r="BAL239" s="72"/>
      <c r="BAM239" s="72"/>
      <c r="BAN239" s="72"/>
      <c r="BAO239" s="72"/>
      <c r="BAP239" s="72"/>
      <c r="BAQ239" s="72"/>
      <c r="BAR239" s="72"/>
      <c r="BAS239" s="72"/>
      <c r="BAT239" s="72"/>
      <c r="BAU239" s="72"/>
      <c r="BAV239" s="72"/>
      <c r="BAW239" s="72"/>
      <c r="BAX239" s="72"/>
      <c r="BAY239" s="72"/>
      <c r="BAZ239" s="72"/>
      <c r="BBA239" s="72"/>
      <c r="BBB239" s="72"/>
      <c r="BBC239" s="72"/>
      <c r="BBD239" s="72"/>
      <c r="BBE239" s="72"/>
      <c r="BBF239" s="72"/>
      <c r="BBG239" s="72"/>
      <c r="BBH239" s="72"/>
      <c r="BBI239" s="72"/>
      <c r="BBJ239" s="72"/>
      <c r="BBK239" s="72"/>
      <c r="BBL239" s="72"/>
      <c r="BBM239" s="72"/>
      <c r="BBN239" s="72"/>
      <c r="BBO239" s="72"/>
      <c r="BBP239" s="72"/>
      <c r="BBQ239" s="72"/>
      <c r="BBR239" s="72"/>
      <c r="BBS239" s="72"/>
      <c r="BBT239" s="72"/>
      <c r="BBU239" s="72"/>
      <c r="BBV239" s="72"/>
      <c r="BBW239" s="72"/>
      <c r="BBX239" s="72"/>
      <c r="BBY239" s="72"/>
      <c r="BBZ239" s="72"/>
      <c r="BCA239" s="72"/>
      <c r="BCB239" s="72"/>
      <c r="BCC239" s="72"/>
      <c r="BCD239" s="72"/>
      <c r="BCE239" s="72"/>
      <c r="BCF239" s="72"/>
      <c r="BCG239" s="72"/>
      <c r="BCH239" s="72"/>
      <c r="BCI239" s="72"/>
      <c r="BCJ239" s="72"/>
      <c r="BCK239" s="72"/>
      <c r="BCL239" s="72"/>
      <c r="BCM239" s="72"/>
      <c r="BCN239" s="72"/>
      <c r="BCO239" s="72"/>
      <c r="BCP239" s="72"/>
      <c r="BCQ239" s="72"/>
      <c r="BCR239" s="72"/>
      <c r="BCS239" s="72"/>
      <c r="BCT239" s="72"/>
      <c r="BCU239" s="72"/>
      <c r="BCV239" s="72"/>
      <c r="BCW239" s="72"/>
      <c r="BCX239" s="72"/>
      <c r="BCY239" s="72"/>
      <c r="BCZ239" s="72"/>
      <c r="BDA239" s="72"/>
      <c r="BDB239" s="72"/>
      <c r="BDC239" s="72"/>
      <c r="BDD239" s="72"/>
      <c r="BDE239" s="72"/>
      <c r="BDF239" s="72"/>
      <c r="BDG239" s="72"/>
      <c r="BDH239" s="72"/>
      <c r="BDI239" s="72"/>
      <c r="BDJ239" s="72"/>
      <c r="BDK239" s="72"/>
      <c r="BDL239" s="72"/>
      <c r="BDM239" s="72"/>
      <c r="BDN239" s="72"/>
      <c r="BDO239" s="72"/>
      <c r="BDP239" s="72"/>
      <c r="BDQ239" s="72"/>
      <c r="BDR239" s="72"/>
      <c r="BDS239" s="72"/>
      <c r="BDT239" s="72"/>
      <c r="BDU239" s="72"/>
      <c r="BDV239" s="72"/>
      <c r="BDW239" s="72"/>
      <c r="BDX239" s="72"/>
      <c r="BDY239" s="72"/>
      <c r="BDZ239" s="72"/>
      <c r="BEA239" s="72"/>
      <c r="BEB239" s="72"/>
      <c r="BEC239" s="72"/>
      <c r="BED239" s="72"/>
      <c r="BEE239" s="72"/>
      <c r="BEF239" s="72"/>
      <c r="BEG239" s="72"/>
      <c r="BEH239" s="72"/>
      <c r="BEI239" s="72"/>
      <c r="BEJ239" s="72"/>
      <c r="BEK239" s="72"/>
      <c r="BEL239" s="72"/>
      <c r="BEM239" s="72"/>
      <c r="BEN239" s="72"/>
      <c r="BEO239" s="72"/>
      <c r="BEP239" s="72"/>
      <c r="BEQ239" s="72"/>
      <c r="BER239" s="72"/>
      <c r="BES239" s="72"/>
      <c r="BET239" s="72"/>
      <c r="BEU239" s="72"/>
      <c r="BEV239" s="72"/>
      <c r="BEW239" s="72"/>
      <c r="BEX239" s="72"/>
      <c r="BEY239" s="72"/>
      <c r="BEZ239" s="72"/>
      <c r="BFA239" s="72"/>
      <c r="BFB239" s="72"/>
      <c r="BFC239" s="72"/>
      <c r="BFD239" s="72"/>
      <c r="BFE239" s="72"/>
      <c r="BFF239" s="72"/>
      <c r="BFG239" s="72"/>
      <c r="BFH239" s="72"/>
      <c r="BFI239" s="72"/>
      <c r="BFJ239" s="72"/>
      <c r="BFK239" s="72"/>
      <c r="BFL239" s="72"/>
      <c r="BFM239" s="72"/>
      <c r="BFN239" s="72"/>
      <c r="BFO239" s="72"/>
      <c r="BFP239" s="72"/>
      <c r="BFQ239" s="72"/>
      <c r="BFR239" s="72"/>
      <c r="BFS239" s="72"/>
      <c r="BFT239" s="72"/>
      <c r="BFU239" s="72"/>
      <c r="BFV239" s="72"/>
      <c r="BFW239" s="72"/>
      <c r="BFX239" s="72"/>
      <c r="BFY239" s="72"/>
      <c r="BFZ239" s="72"/>
      <c r="BGA239" s="72"/>
      <c r="BGB239" s="72"/>
      <c r="BGC239" s="72"/>
      <c r="BGD239" s="72"/>
      <c r="BGE239" s="72"/>
      <c r="BGF239" s="72"/>
      <c r="BGG239" s="72"/>
      <c r="BGH239" s="72"/>
      <c r="BGI239" s="72"/>
      <c r="BGJ239" s="72"/>
      <c r="BGK239" s="72"/>
      <c r="BGL239" s="72"/>
      <c r="BGM239" s="72"/>
      <c r="BGN239" s="72"/>
      <c r="BGO239" s="72"/>
      <c r="BGP239" s="72"/>
      <c r="BGQ239" s="72"/>
      <c r="BGR239" s="72"/>
      <c r="BGS239" s="72"/>
      <c r="BGT239" s="72"/>
      <c r="BGU239" s="72"/>
      <c r="BGV239" s="72"/>
      <c r="BGW239" s="72"/>
      <c r="BGX239" s="72"/>
      <c r="BGY239" s="72"/>
      <c r="BGZ239" s="72"/>
      <c r="BHA239" s="72"/>
      <c r="BHB239" s="72"/>
      <c r="BHC239" s="72"/>
      <c r="BHD239" s="72"/>
      <c r="BHE239" s="72"/>
      <c r="BHF239" s="72"/>
      <c r="BHG239" s="72"/>
      <c r="BHH239" s="72"/>
      <c r="BHI239" s="72"/>
      <c r="BHJ239" s="72"/>
      <c r="BHK239" s="72"/>
      <c r="BHL239" s="72"/>
      <c r="BHM239" s="72"/>
      <c r="BHN239" s="72"/>
      <c r="BHO239" s="72"/>
      <c r="BHP239" s="72"/>
      <c r="BHQ239" s="72"/>
      <c r="BHR239" s="72"/>
      <c r="BHS239" s="72"/>
      <c r="BHT239" s="72"/>
      <c r="BHU239" s="72"/>
      <c r="BHV239" s="72"/>
      <c r="BHW239" s="72"/>
      <c r="BHX239" s="72"/>
      <c r="BHY239" s="72"/>
      <c r="BHZ239" s="72"/>
      <c r="BIA239" s="72"/>
      <c r="BIB239" s="72"/>
      <c r="BIC239" s="72"/>
      <c r="BID239" s="72"/>
      <c r="BIE239" s="72"/>
      <c r="BIF239" s="72"/>
      <c r="BIG239" s="72"/>
      <c r="BIH239" s="72"/>
      <c r="BII239" s="72"/>
      <c r="BIJ239" s="72"/>
      <c r="BIK239" s="72"/>
      <c r="BIL239" s="72"/>
      <c r="BIM239" s="72"/>
      <c r="BIN239" s="72"/>
      <c r="BIO239" s="72"/>
      <c r="BIP239" s="72"/>
      <c r="BIQ239" s="72"/>
      <c r="BIR239" s="72"/>
      <c r="BIS239" s="72"/>
      <c r="BIT239" s="72"/>
      <c r="BIU239" s="72"/>
      <c r="BIV239" s="72"/>
      <c r="BIW239" s="72"/>
      <c r="BIX239" s="72"/>
      <c r="BIY239" s="72"/>
      <c r="BIZ239" s="72"/>
    </row>
    <row r="240" spans="1:1612" s="37" customFormat="1" ht="35.25" customHeight="1">
      <c r="A240" s="106"/>
      <c r="B240" s="107"/>
      <c r="C240" s="109"/>
      <c r="D240" s="111"/>
      <c r="E240" s="111"/>
      <c r="F240" s="38">
        <v>2018</v>
      </c>
      <c r="G240" s="40">
        <f>SUM(H240:L240)</f>
        <v>18340.395</v>
      </c>
      <c r="H240" s="40">
        <v>0</v>
      </c>
      <c r="I240" s="40">
        <v>15219.995000000001</v>
      </c>
      <c r="J240" s="40">
        <v>0</v>
      </c>
      <c r="K240" s="40">
        <v>3120.4</v>
      </c>
      <c r="L240" s="40">
        <v>0</v>
      </c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  <c r="DV240" s="72"/>
      <c r="DW240" s="72"/>
      <c r="DX240" s="72"/>
      <c r="DY240" s="72"/>
      <c r="DZ240" s="72"/>
      <c r="EA240" s="72"/>
      <c r="EB240" s="72"/>
      <c r="EC240" s="72"/>
      <c r="ED240" s="72"/>
      <c r="EE240" s="72"/>
      <c r="EF240" s="72"/>
      <c r="EG240" s="72"/>
      <c r="EH240" s="72"/>
      <c r="EI240" s="72"/>
      <c r="EJ240" s="72"/>
      <c r="EK240" s="72"/>
      <c r="EL240" s="72"/>
      <c r="EM240" s="72"/>
      <c r="EN240" s="72"/>
      <c r="EO240" s="72"/>
      <c r="EP240" s="72"/>
      <c r="EQ240" s="72"/>
      <c r="ER240" s="72"/>
      <c r="ES240" s="72"/>
      <c r="ET240" s="72"/>
      <c r="EU240" s="72"/>
      <c r="EV240" s="72"/>
      <c r="EW240" s="72"/>
      <c r="EX240" s="72"/>
      <c r="EY240" s="72"/>
      <c r="EZ240" s="72"/>
      <c r="FA240" s="72"/>
      <c r="FB240" s="72"/>
      <c r="FC240" s="72"/>
      <c r="FD240" s="72"/>
      <c r="FE240" s="72"/>
      <c r="FF240" s="72"/>
      <c r="FG240" s="72"/>
      <c r="FH240" s="72"/>
      <c r="FI240" s="72"/>
      <c r="FJ240" s="72"/>
      <c r="FK240" s="72"/>
      <c r="FL240" s="72"/>
      <c r="FM240" s="72"/>
      <c r="FN240" s="72"/>
      <c r="FO240" s="72"/>
      <c r="FP240" s="72"/>
      <c r="FQ240" s="72"/>
      <c r="FR240" s="72"/>
      <c r="FS240" s="72"/>
      <c r="FT240" s="72"/>
      <c r="FU240" s="72"/>
      <c r="FV240" s="72"/>
      <c r="FW240" s="72"/>
      <c r="FX240" s="72"/>
      <c r="FY240" s="72"/>
      <c r="FZ240" s="72"/>
      <c r="GA240" s="72"/>
      <c r="GB240" s="72"/>
      <c r="GC240" s="72"/>
      <c r="GD240" s="72"/>
      <c r="GE240" s="72"/>
      <c r="GF240" s="72"/>
      <c r="GG240" s="72"/>
      <c r="GH240" s="72"/>
      <c r="GI240" s="72"/>
      <c r="GJ240" s="72"/>
      <c r="GK240" s="72"/>
      <c r="GL240" s="72"/>
      <c r="GM240" s="72"/>
      <c r="GN240" s="72"/>
      <c r="GO240" s="72"/>
      <c r="GP240" s="72"/>
      <c r="GQ240" s="72"/>
      <c r="GR240" s="72"/>
      <c r="GS240" s="72"/>
      <c r="GT240" s="72"/>
      <c r="GU240" s="72"/>
      <c r="GV240" s="72"/>
      <c r="GW240" s="72"/>
      <c r="GX240" s="72"/>
      <c r="GY240" s="72"/>
      <c r="GZ240" s="72"/>
      <c r="HA240" s="72"/>
      <c r="HB240" s="72"/>
      <c r="HC240" s="72"/>
      <c r="HD240" s="72"/>
      <c r="HE240" s="72"/>
      <c r="HF240" s="72"/>
      <c r="HG240" s="72"/>
      <c r="HH240" s="72"/>
      <c r="HI240" s="72"/>
      <c r="HJ240" s="72"/>
      <c r="HK240" s="72"/>
      <c r="HL240" s="72"/>
      <c r="HM240" s="72"/>
      <c r="HN240" s="72"/>
      <c r="HO240" s="72"/>
      <c r="HP240" s="72"/>
      <c r="HQ240" s="72"/>
      <c r="HR240" s="72"/>
      <c r="HS240" s="72"/>
      <c r="HT240" s="72"/>
      <c r="HU240" s="72"/>
      <c r="HV240" s="72"/>
      <c r="HW240" s="72"/>
      <c r="HX240" s="72"/>
      <c r="HY240" s="72"/>
      <c r="HZ240" s="72"/>
      <c r="IA240" s="72"/>
      <c r="IB240" s="72"/>
      <c r="IC240" s="72"/>
      <c r="ID240" s="72"/>
      <c r="IE240" s="72"/>
      <c r="IF240" s="72"/>
      <c r="IG240" s="72"/>
      <c r="IH240" s="72"/>
      <c r="II240" s="72"/>
      <c r="IJ240" s="72"/>
      <c r="IK240" s="72"/>
      <c r="IL240" s="72"/>
      <c r="IM240" s="72"/>
      <c r="IN240" s="72"/>
      <c r="IO240" s="72"/>
      <c r="IP240" s="72"/>
      <c r="IQ240" s="72"/>
      <c r="IR240" s="72"/>
      <c r="IS240" s="72"/>
      <c r="IT240" s="72"/>
      <c r="IU240" s="72"/>
      <c r="IV240" s="72"/>
      <c r="IW240" s="72"/>
      <c r="IX240" s="72"/>
      <c r="IY240" s="72"/>
      <c r="IZ240" s="72"/>
      <c r="JA240" s="72"/>
      <c r="JB240" s="72"/>
      <c r="JC240" s="72"/>
      <c r="JD240" s="72"/>
      <c r="JE240" s="72"/>
      <c r="JF240" s="72"/>
      <c r="JG240" s="72"/>
      <c r="JH240" s="72"/>
      <c r="JI240" s="72"/>
      <c r="JJ240" s="72"/>
      <c r="JK240" s="72"/>
      <c r="JL240" s="72"/>
      <c r="JM240" s="72"/>
      <c r="JN240" s="72"/>
      <c r="JO240" s="72"/>
      <c r="JP240" s="72"/>
      <c r="JQ240" s="72"/>
      <c r="JR240" s="72"/>
      <c r="JS240" s="72"/>
      <c r="JT240" s="72"/>
      <c r="JU240" s="72"/>
      <c r="JV240" s="72"/>
      <c r="JW240" s="72"/>
      <c r="JX240" s="72"/>
      <c r="JY240" s="72"/>
      <c r="JZ240" s="72"/>
      <c r="KA240" s="72"/>
      <c r="KB240" s="72"/>
      <c r="KC240" s="72"/>
      <c r="KD240" s="72"/>
      <c r="KE240" s="72"/>
      <c r="KF240" s="72"/>
      <c r="KG240" s="72"/>
      <c r="KH240" s="72"/>
      <c r="KI240" s="72"/>
      <c r="KJ240" s="72"/>
      <c r="KK240" s="72"/>
      <c r="KL240" s="72"/>
      <c r="KM240" s="72"/>
      <c r="KN240" s="72"/>
      <c r="KO240" s="72"/>
      <c r="KP240" s="72"/>
      <c r="KQ240" s="72"/>
      <c r="KR240" s="72"/>
      <c r="KS240" s="72"/>
      <c r="KT240" s="72"/>
      <c r="KU240" s="72"/>
      <c r="KV240" s="72"/>
      <c r="KW240" s="72"/>
      <c r="KX240" s="72"/>
      <c r="KY240" s="72"/>
      <c r="KZ240" s="72"/>
      <c r="LA240" s="72"/>
      <c r="LB240" s="72"/>
      <c r="LC240" s="72"/>
      <c r="LD240" s="72"/>
      <c r="LE240" s="72"/>
      <c r="LF240" s="72"/>
      <c r="LG240" s="72"/>
      <c r="LH240" s="72"/>
      <c r="LI240" s="72"/>
      <c r="LJ240" s="72"/>
      <c r="LK240" s="72"/>
      <c r="LL240" s="72"/>
      <c r="LM240" s="72"/>
      <c r="LN240" s="72"/>
      <c r="LO240" s="72"/>
      <c r="LP240" s="72"/>
      <c r="LQ240" s="72"/>
      <c r="LR240" s="72"/>
      <c r="LS240" s="72"/>
      <c r="LT240" s="72"/>
      <c r="LU240" s="72"/>
      <c r="LV240" s="72"/>
      <c r="LW240" s="72"/>
      <c r="LX240" s="72"/>
      <c r="LY240" s="72"/>
      <c r="LZ240" s="72"/>
      <c r="MA240" s="72"/>
      <c r="MB240" s="72"/>
      <c r="MC240" s="72"/>
      <c r="MD240" s="72"/>
      <c r="ME240" s="72"/>
      <c r="MF240" s="72"/>
      <c r="MG240" s="72"/>
      <c r="MH240" s="72"/>
      <c r="MI240" s="72"/>
      <c r="MJ240" s="72"/>
      <c r="MK240" s="72"/>
      <c r="ML240" s="72"/>
      <c r="MM240" s="72"/>
      <c r="MN240" s="72"/>
      <c r="MO240" s="72"/>
      <c r="MP240" s="72"/>
      <c r="MQ240" s="72"/>
      <c r="MR240" s="72"/>
      <c r="MS240" s="72"/>
      <c r="MT240" s="72"/>
      <c r="MU240" s="72"/>
      <c r="MV240" s="72"/>
      <c r="MW240" s="72"/>
      <c r="MX240" s="72"/>
      <c r="MY240" s="72"/>
      <c r="MZ240" s="72"/>
      <c r="NA240" s="72"/>
      <c r="NB240" s="72"/>
      <c r="NC240" s="72"/>
      <c r="ND240" s="72"/>
      <c r="NE240" s="72"/>
      <c r="NF240" s="72"/>
      <c r="NG240" s="72"/>
      <c r="NH240" s="72"/>
      <c r="NI240" s="72"/>
      <c r="NJ240" s="72"/>
      <c r="NK240" s="72"/>
      <c r="NL240" s="72"/>
      <c r="NM240" s="72"/>
      <c r="NN240" s="72"/>
      <c r="NO240" s="72"/>
      <c r="NP240" s="72"/>
      <c r="NQ240" s="72"/>
      <c r="NR240" s="72"/>
      <c r="NS240" s="72"/>
      <c r="NT240" s="72"/>
      <c r="NU240" s="72"/>
      <c r="NV240" s="72"/>
      <c r="NW240" s="72"/>
      <c r="NX240" s="72"/>
      <c r="NY240" s="72"/>
      <c r="NZ240" s="72"/>
      <c r="OA240" s="72"/>
      <c r="OB240" s="72"/>
      <c r="OC240" s="72"/>
      <c r="OD240" s="72"/>
      <c r="OE240" s="72"/>
      <c r="OF240" s="72"/>
      <c r="OG240" s="72"/>
      <c r="OH240" s="72"/>
      <c r="OI240" s="72"/>
      <c r="OJ240" s="72"/>
      <c r="OK240" s="72"/>
      <c r="OL240" s="72"/>
      <c r="OM240" s="72"/>
      <c r="ON240" s="72"/>
      <c r="OO240" s="72"/>
      <c r="OP240" s="72"/>
      <c r="OQ240" s="72"/>
      <c r="OR240" s="72"/>
      <c r="OS240" s="72"/>
      <c r="OT240" s="72"/>
      <c r="OU240" s="72"/>
      <c r="OV240" s="72"/>
      <c r="OW240" s="72"/>
      <c r="OX240" s="72"/>
      <c r="OY240" s="72"/>
      <c r="OZ240" s="72"/>
      <c r="PA240" s="72"/>
      <c r="PB240" s="72"/>
      <c r="PC240" s="72"/>
      <c r="PD240" s="72"/>
      <c r="PE240" s="72"/>
      <c r="PF240" s="72"/>
      <c r="PG240" s="72"/>
      <c r="PH240" s="72"/>
      <c r="PI240" s="72"/>
      <c r="PJ240" s="72"/>
      <c r="PK240" s="72"/>
      <c r="PL240" s="72"/>
      <c r="PM240" s="72"/>
      <c r="PN240" s="72"/>
      <c r="PO240" s="72"/>
      <c r="PP240" s="72"/>
      <c r="PQ240" s="72"/>
      <c r="PR240" s="72"/>
      <c r="PS240" s="72"/>
      <c r="PT240" s="72"/>
      <c r="PU240" s="72"/>
      <c r="PV240" s="72"/>
      <c r="PW240" s="72"/>
      <c r="PX240" s="72"/>
      <c r="PY240" s="72"/>
      <c r="PZ240" s="72"/>
      <c r="QA240" s="72"/>
      <c r="QB240" s="72"/>
      <c r="QC240" s="72"/>
      <c r="QD240" s="72"/>
      <c r="QE240" s="72"/>
      <c r="QF240" s="72"/>
      <c r="QG240" s="72"/>
      <c r="QH240" s="72"/>
      <c r="QI240" s="72"/>
      <c r="QJ240" s="72"/>
      <c r="QK240" s="72"/>
      <c r="QL240" s="72"/>
      <c r="QM240" s="72"/>
      <c r="QN240" s="72"/>
      <c r="QO240" s="72"/>
      <c r="QP240" s="72"/>
      <c r="QQ240" s="72"/>
      <c r="QR240" s="72"/>
      <c r="QS240" s="72"/>
      <c r="QT240" s="72"/>
      <c r="QU240" s="72"/>
      <c r="QV240" s="72"/>
      <c r="QW240" s="72"/>
      <c r="QX240" s="72"/>
      <c r="QY240" s="72"/>
      <c r="QZ240" s="72"/>
      <c r="RA240" s="72"/>
      <c r="RB240" s="72"/>
      <c r="RC240" s="72"/>
      <c r="RD240" s="72"/>
      <c r="RE240" s="72"/>
      <c r="RF240" s="72"/>
      <c r="RG240" s="72"/>
      <c r="RH240" s="72"/>
      <c r="RI240" s="72"/>
      <c r="RJ240" s="72"/>
      <c r="RK240" s="72"/>
      <c r="RL240" s="72"/>
      <c r="RM240" s="72"/>
      <c r="RN240" s="72"/>
      <c r="RO240" s="72"/>
      <c r="RP240" s="72"/>
      <c r="RQ240" s="72"/>
      <c r="RR240" s="72"/>
      <c r="RS240" s="72"/>
      <c r="RT240" s="72"/>
      <c r="RU240" s="72"/>
      <c r="RV240" s="72"/>
      <c r="RW240" s="72"/>
      <c r="RX240" s="72"/>
      <c r="RY240" s="72"/>
      <c r="RZ240" s="72"/>
      <c r="SA240" s="72"/>
      <c r="SB240" s="72"/>
      <c r="SC240" s="72"/>
      <c r="SD240" s="72"/>
      <c r="SE240" s="72"/>
      <c r="SF240" s="72"/>
      <c r="SG240" s="72"/>
      <c r="SH240" s="72"/>
      <c r="SI240" s="72"/>
      <c r="SJ240" s="72"/>
      <c r="SK240" s="72"/>
      <c r="SL240" s="72"/>
      <c r="SM240" s="72"/>
      <c r="SN240" s="72"/>
      <c r="SO240" s="72"/>
      <c r="SP240" s="72"/>
      <c r="SQ240" s="72"/>
      <c r="SR240" s="72"/>
      <c r="SS240" s="72"/>
      <c r="ST240" s="72"/>
      <c r="SU240" s="72"/>
      <c r="SV240" s="72"/>
      <c r="SW240" s="72"/>
      <c r="SX240" s="72"/>
      <c r="SY240" s="72"/>
      <c r="SZ240" s="72"/>
      <c r="TA240" s="72"/>
      <c r="TB240" s="72"/>
      <c r="TC240" s="72"/>
      <c r="TD240" s="72"/>
      <c r="TE240" s="72"/>
      <c r="TF240" s="72"/>
      <c r="TG240" s="72"/>
      <c r="TH240" s="72"/>
      <c r="TI240" s="72"/>
      <c r="TJ240" s="72"/>
      <c r="TK240" s="72"/>
      <c r="TL240" s="72"/>
      <c r="TM240" s="72"/>
      <c r="TN240" s="72"/>
      <c r="TO240" s="72"/>
      <c r="TP240" s="72"/>
      <c r="TQ240" s="72"/>
      <c r="TR240" s="72"/>
      <c r="TS240" s="72"/>
      <c r="TT240" s="72"/>
      <c r="TU240" s="72"/>
      <c r="TV240" s="72"/>
      <c r="TW240" s="72"/>
      <c r="TX240" s="72"/>
      <c r="TY240" s="72"/>
      <c r="TZ240" s="72"/>
      <c r="UA240" s="72"/>
      <c r="UB240" s="72"/>
      <c r="UC240" s="72"/>
      <c r="UD240" s="72"/>
      <c r="UE240" s="72"/>
      <c r="UF240" s="72"/>
      <c r="UG240" s="72"/>
      <c r="UH240" s="72"/>
      <c r="UI240" s="72"/>
      <c r="UJ240" s="72"/>
      <c r="UK240" s="72"/>
      <c r="UL240" s="72"/>
      <c r="UM240" s="72"/>
      <c r="UN240" s="72"/>
      <c r="UO240" s="72"/>
      <c r="UP240" s="72"/>
      <c r="UQ240" s="72"/>
      <c r="UR240" s="72"/>
      <c r="US240" s="72"/>
      <c r="UT240" s="72"/>
      <c r="UU240" s="72"/>
      <c r="UV240" s="72"/>
      <c r="UW240" s="72"/>
      <c r="UX240" s="72"/>
      <c r="UY240" s="72"/>
      <c r="UZ240" s="72"/>
      <c r="VA240" s="72"/>
      <c r="VB240" s="72"/>
      <c r="VC240" s="72"/>
      <c r="VD240" s="72"/>
      <c r="VE240" s="72"/>
      <c r="VF240" s="72"/>
      <c r="VG240" s="72"/>
      <c r="VH240" s="72"/>
      <c r="VI240" s="72"/>
      <c r="VJ240" s="72"/>
      <c r="VK240" s="72"/>
      <c r="VL240" s="72"/>
      <c r="VM240" s="72"/>
      <c r="VN240" s="72"/>
      <c r="VO240" s="72"/>
      <c r="VP240" s="72"/>
      <c r="VQ240" s="72"/>
      <c r="VR240" s="72"/>
      <c r="VS240" s="72"/>
      <c r="VT240" s="72"/>
      <c r="VU240" s="72"/>
      <c r="VV240" s="72"/>
      <c r="VW240" s="72"/>
      <c r="VX240" s="72"/>
      <c r="VY240" s="72"/>
      <c r="VZ240" s="72"/>
      <c r="WA240" s="72"/>
      <c r="WB240" s="72"/>
      <c r="WC240" s="72"/>
      <c r="WD240" s="72"/>
      <c r="WE240" s="72"/>
      <c r="WF240" s="72"/>
      <c r="WG240" s="72"/>
      <c r="WH240" s="72"/>
      <c r="WI240" s="72"/>
      <c r="WJ240" s="72"/>
      <c r="WK240" s="72"/>
      <c r="WL240" s="72"/>
      <c r="WM240" s="72"/>
      <c r="WN240" s="72"/>
      <c r="WO240" s="72"/>
      <c r="WP240" s="72"/>
      <c r="WQ240" s="72"/>
      <c r="WR240" s="72"/>
      <c r="WS240" s="72"/>
      <c r="WT240" s="72"/>
      <c r="WU240" s="72"/>
      <c r="WV240" s="72"/>
      <c r="WW240" s="72"/>
      <c r="WX240" s="72"/>
      <c r="WY240" s="72"/>
      <c r="WZ240" s="72"/>
      <c r="XA240" s="72"/>
      <c r="XB240" s="72"/>
      <c r="XC240" s="72"/>
      <c r="XD240" s="72"/>
      <c r="XE240" s="72"/>
      <c r="XF240" s="72"/>
      <c r="XG240" s="72"/>
      <c r="XH240" s="72"/>
      <c r="XI240" s="72"/>
      <c r="XJ240" s="72"/>
      <c r="XK240" s="72"/>
      <c r="XL240" s="72"/>
      <c r="XM240" s="72"/>
      <c r="XN240" s="72"/>
      <c r="XO240" s="72"/>
      <c r="XP240" s="72"/>
      <c r="XQ240" s="72"/>
      <c r="XR240" s="72"/>
      <c r="XS240" s="72"/>
      <c r="XT240" s="72"/>
      <c r="XU240" s="72"/>
      <c r="XV240" s="72"/>
      <c r="XW240" s="72"/>
      <c r="XX240" s="72"/>
      <c r="XY240" s="72"/>
      <c r="XZ240" s="72"/>
      <c r="YA240" s="72"/>
      <c r="YB240" s="72"/>
      <c r="YC240" s="72"/>
      <c r="YD240" s="72"/>
      <c r="YE240" s="72"/>
      <c r="YF240" s="72"/>
      <c r="YG240" s="72"/>
      <c r="YH240" s="72"/>
      <c r="YI240" s="72"/>
      <c r="YJ240" s="72"/>
      <c r="YK240" s="72"/>
      <c r="YL240" s="72"/>
      <c r="YM240" s="72"/>
      <c r="YN240" s="72"/>
      <c r="YO240" s="72"/>
      <c r="YP240" s="72"/>
      <c r="YQ240" s="72"/>
      <c r="YR240" s="72"/>
      <c r="YS240" s="72"/>
      <c r="YT240" s="72"/>
      <c r="YU240" s="72"/>
      <c r="YV240" s="72"/>
      <c r="YW240" s="72"/>
      <c r="YX240" s="72"/>
      <c r="YY240" s="72"/>
      <c r="YZ240" s="72"/>
      <c r="ZA240" s="72"/>
      <c r="ZB240" s="72"/>
      <c r="ZC240" s="72"/>
      <c r="ZD240" s="72"/>
      <c r="ZE240" s="72"/>
      <c r="ZF240" s="72"/>
      <c r="ZG240" s="72"/>
      <c r="ZH240" s="72"/>
      <c r="ZI240" s="72"/>
      <c r="ZJ240" s="72"/>
      <c r="ZK240" s="72"/>
      <c r="ZL240" s="72"/>
      <c r="ZM240" s="72"/>
      <c r="ZN240" s="72"/>
      <c r="ZO240" s="72"/>
      <c r="ZP240" s="72"/>
      <c r="ZQ240" s="72"/>
      <c r="ZR240" s="72"/>
      <c r="ZS240" s="72"/>
      <c r="ZT240" s="72"/>
      <c r="ZU240" s="72"/>
      <c r="ZV240" s="72"/>
      <c r="ZW240" s="72"/>
      <c r="ZX240" s="72"/>
      <c r="ZY240" s="72"/>
      <c r="ZZ240" s="72"/>
      <c r="AAA240" s="72"/>
      <c r="AAB240" s="72"/>
      <c r="AAC240" s="72"/>
      <c r="AAD240" s="72"/>
      <c r="AAE240" s="72"/>
      <c r="AAF240" s="72"/>
      <c r="AAG240" s="72"/>
      <c r="AAH240" s="72"/>
      <c r="AAI240" s="72"/>
      <c r="AAJ240" s="72"/>
      <c r="AAK240" s="72"/>
      <c r="AAL240" s="72"/>
      <c r="AAM240" s="72"/>
      <c r="AAN240" s="72"/>
      <c r="AAO240" s="72"/>
      <c r="AAP240" s="72"/>
      <c r="AAQ240" s="72"/>
      <c r="AAR240" s="72"/>
      <c r="AAS240" s="72"/>
      <c r="AAT240" s="72"/>
      <c r="AAU240" s="72"/>
      <c r="AAV240" s="72"/>
      <c r="AAW240" s="72"/>
      <c r="AAX240" s="72"/>
      <c r="AAY240" s="72"/>
      <c r="AAZ240" s="72"/>
      <c r="ABA240" s="72"/>
      <c r="ABB240" s="72"/>
      <c r="ABC240" s="72"/>
      <c r="ABD240" s="72"/>
      <c r="ABE240" s="72"/>
      <c r="ABF240" s="72"/>
      <c r="ABG240" s="72"/>
      <c r="ABH240" s="72"/>
      <c r="ABI240" s="72"/>
      <c r="ABJ240" s="72"/>
      <c r="ABK240" s="72"/>
      <c r="ABL240" s="72"/>
      <c r="ABM240" s="72"/>
      <c r="ABN240" s="72"/>
      <c r="ABO240" s="72"/>
      <c r="ABP240" s="72"/>
      <c r="ABQ240" s="72"/>
      <c r="ABR240" s="72"/>
      <c r="ABS240" s="72"/>
      <c r="ABT240" s="72"/>
      <c r="ABU240" s="72"/>
      <c r="ABV240" s="72"/>
      <c r="ABW240" s="72"/>
      <c r="ABX240" s="72"/>
      <c r="ABY240" s="72"/>
      <c r="ABZ240" s="72"/>
      <c r="ACA240" s="72"/>
      <c r="ACB240" s="72"/>
      <c r="ACC240" s="72"/>
      <c r="ACD240" s="72"/>
      <c r="ACE240" s="72"/>
      <c r="ACF240" s="72"/>
      <c r="ACG240" s="72"/>
      <c r="ACH240" s="72"/>
      <c r="ACI240" s="72"/>
      <c r="ACJ240" s="72"/>
      <c r="ACK240" s="72"/>
      <c r="ACL240" s="72"/>
      <c r="ACM240" s="72"/>
      <c r="ACN240" s="72"/>
      <c r="ACO240" s="72"/>
      <c r="ACP240" s="72"/>
      <c r="ACQ240" s="72"/>
      <c r="ACR240" s="72"/>
      <c r="ACS240" s="72"/>
      <c r="ACT240" s="72"/>
      <c r="ACU240" s="72"/>
      <c r="ACV240" s="72"/>
      <c r="ACW240" s="72"/>
      <c r="ACX240" s="72"/>
      <c r="ACY240" s="72"/>
      <c r="ACZ240" s="72"/>
      <c r="ADA240" s="72"/>
      <c r="ADB240" s="72"/>
      <c r="ADC240" s="72"/>
      <c r="ADD240" s="72"/>
      <c r="ADE240" s="72"/>
      <c r="ADF240" s="72"/>
      <c r="ADG240" s="72"/>
      <c r="ADH240" s="72"/>
      <c r="ADI240" s="72"/>
      <c r="ADJ240" s="72"/>
      <c r="ADK240" s="72"/>
      <c r="ADL240" s="72"/>
      <c r="ADM240" s="72"/>
      <c r="ADN240" s="72"/>
      <c r="ADO240" s="72"/>
      <c r="ADP240" s="72"/>
      <c r="ADQ240" s="72"/>
      <c r="ADR240" s="72"/>
      <c r="ADS240" s="72"/>
      <c r="ADT240" s="72"/>
      <c r="ADU240" s="72"/>
      <c r="ADV240" s="72"/>
      <c r="ADW240" s="72"/>
      <c r="ADX240" s="72"/>
      <c r="ADY240" s="72"/>
      <c r="ADZ240" s="72"/>
      <c r="AEA240" s="72"/>
      <c r="AEB240" s="72"/>
      <c r="AEC240" s="72"/>
      <c r="AED240" s="72"/>
      <c r="AEE240" s="72"/>
      <c r="AEF240" s="72"/>
      <c r="AEG240" s="72"/>
      <c r="AEH240" s="72"/>
      <c r="AEI240" s="72"/>
      <c r="AEJ240" s="72"/>
      <c r="AEK240" s="72"/>
      <c r="AEL240" s="72"/>
      <c r="AEM240" s="72"/>
      <c r="AEN240" s="72"/>
      <c r="AEO240" s="72"/>
      <c r="AEP240" s="72"/>
      <c r="AEQ240" s="72"/>
      <c r="AER240" s="72"/>
      <c r="AES240" s="72"/>
      <c r="AET240" s="72"/>
      <c r="AEU240" s="72"/>
      <c r="AEV240" s="72"/>
      <c r="AEW240" s="72"/>
      <c r="AEX240" s="72"/>
      <c r="AEY240" s="72"/>
      <c r="AEZ240" s="72"/>
      <c r="AFA240" s="72"/>
      <c r="AFB240" s="72"/>
      <c r="AFC240" s="72"/>
      <c r="AFD240" s="72"/>
      <c r="AFE240" s="72"/>
      <c r="AFF240" s="72"/>
      <c r="AFG240" s="72"/>
      <c r="AFH240" s="72"/>
      <c r="AFI240" s="72"/>
      <c r="AFJ240" s="72"/>
      <c r="AFK240" s="72"/>
      <c r="AFL240" s="72"/>
      <c r="AFM240" s="72"/>
      <c r="AFN240" s="72"/>
      <c r="AFO240" s="72"/>
      <c r="AFP240" s="72"/>
      <c r="AFQ240" s="72"/>
      <c r="AFR240" s="72"/>
      <c r="AFS240" s="72"/>
      <c r="AFT240" s="72"/>
      <c r="AFU240" s="72"/>
      <c r="AFV240" s="72"/>
      <c r="AFW240" s="72"/>
      <c r="AFX240" s="72"/>
      <c r="AFY240" s="72"/>
      <c r="AFZ240" s="72"/>
      <c r="AGA240" s="72"/>
      <c r="AGB240" s="72"/>
      <c r="AGC240" s="72"/>
      <c r="AGD240" s="72"/>
      <c r="AGE240" s="72"/>
      <c r="AGF240" s="72"/>
      <c r="AGG240" s="72"/>
      <c r="AGH240" s="72"/>
      <c r="AGI240" s="72"/>
      <c r="AGJ240" s="72"/>
      <c r="AGK240" s="72"/>
      <c r="AGL240" s="72"/>
      <c r="AGM240" s="72"/>
      <c r="AGN240" s="72"/>
      <c r="AGO240" s="72"/>
      <c r="AGP240" s="72"/>
      <c r="AGQ240" s="72"/>
      <c r="AGR240" s="72"/>
      <c r="AGS240" s="72"/>
      <c r="AGT240" s="72"/>
      <c r="AGU240" s="72"/>
      <c r="AGV240" s="72"/>
      <c r="AGW240" s="72"/>
      <c r="AGX240" s="72"/>
      <c r="AGY240" s="72"/>
      <c r="AGZ240" s="72"/>
      <c r="AHA240" s="72"/>
      <c r="AHB240" s="72"/>
      <c r="AHC240" s="72"/>
      <c r="AHD240" s="72"/>
      <c r="AHE240" s="72"/>
      <c r="AHF240" s="72"/>
      <c r="AHG240" s="72"/>
      <c r="AHH240" s="72"/>
      <c r="AHI240" s="72"/>
      <c r="AHJ240" s="72"/>
      <c r="AHK240" s="72"/>
      <c r="AHL240" s="72"/>
      <c r="AHM240" s="72"/>
      <c r="AHN240" s="72"/>
      <c r="AHO240" s="72"/>
      <c r="AHP240" s="72"/>
      <c r="AHQ240" s="72"/>
      <c r="AHR240" s="72"/>
      <c r="AHS240" s="72"/>
      <c r="AHT240" s="72"/>
      <c r="AHU240" s="72"/>
      <c r="AHV240" s="72"/>
      <c r="AHW240" s="72"/>
      <c r="AHX240" s="72"/>
      <c r="AHY240" s="72"/>
      <c r="AHZ240" s="72"/>
      <c r="AIA240" s="72"/>
      <c r="AIB240" s="72"/>
      <c r="AIC240" s="72"/>
      <c r="AID240" s="72"/>
      <c r="AIE240" s="72"/>
      <c r="AIF240" s="72"/>
      <c r="AIG240" s="72"/>
      <c r="AIH240" s="72"/>
      <c r="AII240" s="72"/>
      <c r="AIJ240" s="72"/>
      <c r="AIK240" s="72"/>
      <c r="AIL240" s="72"/>
      <c r="AIM240" s="72"/>
      <c r="AIN240" s="72"/>
      <c r="AIO240" s="72"/>
      <c r="AIP240" s="72"/>
      <c r="AIQ240" s="72"/>
      <c r="AIR240" s="72"/>
      <c r="AIS240" s="72"/>
      <c r="AIT240" s="72"/>
      <c r="AIU240" s="72"/>
      <c r="AIV240" s="72"/>
      <c r="AIW240" s="72"/>
      <c r="AIX240" s="72"/>
      <c r="AIY240" s="72"/>
      <c r="AIZ240" s="72"/>
      <c r="AJA240" s="72"/>
      <c r="AJB240" s="72"/>
      <c r="AJC240" s="72"/>
      <c r="AJD240" s="72"/>
      <c r="AJE240" s="72"/>
      <c r="AJF240" s="72"/>
      <c r="AJG240" s="72"/>
      <c r="AJH240" s="72"/>
      <c r="AJI240" s="72"/>
      <c r="AJJ240" s="72"/>
      <c r="AJK240" s="72"/>
      <c r="AJL240" s="72"/>
      <c r="AJM240" s="72"/>
      <c r="AJN240" s="72"/>
      <c r="AJO240" s="72"/>
      <c r="AJP240" s="72"/>
      <c r="AJQ240" s="72"/>
      <c r="AJR240" s="72"/>
      <c r="AJS240" s="72"/>
      <c r="AJT240" s="72"/>
      <c r="AJU240" s="72"/>
      <c r="AJV240" s="72"/>
      <c r="AJW240" s="72"/>
      <c r="AJX240" s="72"/>
      <c r="AJY240" s="72"/>
      <c r="AJZ240" s="72"/>
      <c r="AKA240" s="72"/>
      <c r="AKB240" s="72"/>
      <c r="AKC240" s="72"/>
      <c r="AKD240" s="72"/>
      <c r="AKE240" s="72"/>
      <c r="AKF240" s="72"/>
      <c r="AKG240" s="72"/>
      <c r="AKH240" s="72"/>
      <c r="AKI240" s="72"/>
      <c r="AKJ240" s="72"/>
      <c r="AKK240" s="72"/>
      <c r="AKL240" s="72"/>
      <c r="AKM240" s="72"/>
      <c r="AKN240" s="72"/>
      <c r="AKO240" s="72"/>
      <c r="AKP240" s="72"/>
      <c r="AKQ240" s="72"/>
      <c r="AKR240" s="72"/>
      <c r="AKS240" s="72"/>
      <c r="AKT240" s="72"/>
      <c r="AKU240" s="72"/>
      <c r="AKV240" s="72"/>
      <c r="AKW240" s="72"/>
      <c r="AKX240" s="72"/>
      <c r="AKY240" s="72"/>
      <c r="AKZ240" s="72"/>
      <c r="ALA240" s="72"/>
      <c r="ALB240" s="72"/>
      <c r="ALC240" s="72"/>
      <c r="ALD240" s="72"/>
      <c r="ALE240" s="72"/>
      <c r="ALF240" s="72"/>
      <c r="ALG240" s="72"/>
      <c r="ALH240" s="72"/>
      <c r="ALI240" s="72"/>
      <c r="ALJ240" s="72"/>
      <c r="ALK240" s="72"/>
      <c r="ALL240" s="72"/>
      <c r="ALM240" s="72"/>
      <c r="ALN240" s="72"/>
      <c r="ALO240" s="72"/>
      <c r="ALP240" s="72"/>
      <c r="ALQ240" s="72"/>
      <c r="ALR240" s="72"/>
      <c r="ALS240" s="72"/>
      <c r="ALT240" s="72"/>
      <c r="ALU240" s="72"/>
      <c r="ALV240" s="72"/>
      <c r="ALW240" s="72"/>
      <c r="ALX240" s="72"/>
      <c r="ALY240" s="72"/>
      <c r="ALZ240" s="72"/>
      <c r="AMA240" s="72"/>
      <c r="AMB240" s="72"/>
      <c r="AMC240" s="72"/>
      <c r="AMD240" s="72"/>
      <c r="AME240" s="72"/>
      <c r="AMF240" s="72"/>
      <c r="AMG240" s="72"/>
      <c r="AMH240" s="72"/>
      <c r="AMI240" s="72"/>
      <c r="AMJ240" s="72"/>
      <c r="AMK240" s="72"/>
      <c r="AML240" s="72"/>
      <c r="AMM240" s="72"/>
      <c r="AMN240" s="72"/>
      <c r="AMO240" s="72"/>
      <c r="AMP240" s="72"/>
      <c r="AMQ240" s="72"/>
      <c r="AMR240" s="72"/>
      <c r="AMS240" s="72"/>
      <c r="AMT240" s="72"/>
      <c r="AMU240" s="72"/>
      <c r="AMV240" s="72"/>
      <c r="AMW240" s="72"/>
      <c r="AMX240" s="72"/>
      <c r="AMY240" s="72"/>
      <c r="AMZ240" s="72"/>
      <c r="ANA240" s="72"/>
      <c r="ANB240" s="72"/>
      <c r="ANC240" s="72"/>
      <c r="AND240" s="72"/>
      <c r="ANE240" s="72"/>
      <c r="ANF240" s="72"/>
      <c r="ANG240" s="72"/>
      <c r="ANH240" s="72"/>
      <c r="ANI240" s="72"/>
      <c r="ANJ240" s="72"/>
      <c r="ANK240" s="72"/>
      <c r="ANL240" s="72"/>
      <c r="ANM240" s="72"/>
      <c r="ANN240" s="72"/>
      <c r="ANO240" s="72"/>
      <c r="ANP240" s="72"/>
      <c r="ANQ240" s="72"/>
      <c r="ANR240" s="72"/>
      <c r="ANS240" s="72"/>
      <c r="ANT240" s="72"/>
      <c r="ANU240" s="72"/>
      <c r="ANV240" s="72"/>
      <c r="ANW240" s="72"/>
      <c r="ANX240" s="72"/>
      <c r="ANY240" s="72"/>
      <c r="ANZ240" s="72"/>
      <c r="AOA240" s="72"/>
      <c r="AOB240" s="72"/>
      <c r="AOC240" s="72"/>
      <c r="AOD240" s="72"/>
      <c r="AOE240" s="72"/>
      <c r="AOF240" s="72"/>
      <c r="AOG240" s="72"/>
      <c r="AOH240" s="72"/>
      <c r="AOI240" s="72"/>
      <c r="AOJ240" s="72"/>
      <c r="AOK240" s="72"/>
      <c r="AOL240" s="72"/>
      <c r="AOM240" s="72"/>
      <c r="AON240" s="72"/>
      <c r="AOO240" s="72"/>
      <c r="AOP240" s="72"/>
      <c r="AOQ240" s="72"/>
      <c r="AOR240" s="72"/>
      <c r="AOS240" s="72"/>
      <c r="AOT240" s="72"/>
      <c r="AOU240" s="72"/>
      <c r="AOV240" s="72"/>
      <c r="AOW240" s="72"/>
      <c r="AOX240" s="72"/>
      <c r="AOY240" s="72"/>
      <c r="AOZ240" s="72"/>
      <c r="APA240" s="72"/>
      <c r="APB240" s="72"/>
      <c r="APC240" s="72"/>
      <c r="APD240" s="72"/>
      <c r="APE240" s="72"/>
      <c r="APF240" s="72"/>
      <c r="APG240" s="72"/>
      <c r="APH240" s="72"/>
      <c r="API240" s="72"/>
      <c r="APJ240" s="72"/>
      <c r="APK240" s="72"/>
      <c r="APL240" s="72"/>
      <c r="APM240" s="72"/>
      <c r="APN240" s="72"/>
      <c r="APO240" s="72"/>
      <c r="APP240" s="72"/>
      <c r="APQ240" s="72"/>
      <c r="APR240" s="72"/>
      <c r="APS240" s="72"/>
      <c r="APT240" s="72"/>
      <c r="APU240" s="72"/>
      <c r="APV240" s="72"/>
      <c r="APW240" s="72"/>
      <c r="APX240" s="72"/>
      <c r="APY240" s="72"/>
      <c r="APZ240" s="72"/>
      <c r="AQA240" s="72"/>
      <c r="AQB240" s="72"/>
      <c r="AQC240" s="72"/>
      <c r="AQD240" s="72"/>
      <c r="AQE240" s="72"/>
      <c r="AQF240" s="72"/>
      <c r="AQG240" s="72"/>
      <c r="AQH240" s="72"/>
      <c r="AQI240" s="72"/>
      <c r="AQJ240" s="72"/>
      <c r="AQK240" s="72"/>
      <c r="AQL240" s="72"/>
      <c r="AQM240" s="72"/>
      <c r="AQN240" s="72"/>
      <c r="AQO240" s="72"/>
      <c r="AQP240" s="72"/>
      <c r="AQQ240" s="72"/>
      <c r="AQR240" s="72"/>
      <c r="AQS240" s="72"/>
      <c r="AQT240" s="72"/>
      <c r="AQU240" s="72"/>
      <c r="AQV240" s="72"/>
      <c r="AQW240" s="72"/>
      <c r="AQX240" s="72"/>
      <c r="AQY240" s="72"/>
      <c r="AQZ240" s="72"/>
      <c r="ARA240" s="72"/>
      <c r="ARB240" s="72"/>
      <c r="ARC240" s="72"/>
      <c r="ARD240" s="72"/>
      <c r="ARE240" s="72"/>
      <c r="ARF240" s="72"/>
      <c r="ARG240" s="72"/>
      <c r="ARH240" s="72"/>
      <c r="ARI240" s="72"/>
      <c r="ARJ240" s="72"/>
      <c r="ARK240" s="72"/>
      <c r="ARL240" s="72"/>
      <c r="ARM240" s="72"/>
      <c r="ARN240" s="72"/>
      <c r="ARO240" s="72"/>
      <c r="ARP240" s="72"/>
      <c r="ARQ240" s="72"/>
      <c r="ARR240" s="72"/>
      <c r="ARS240" s="72"/>
      <c r="ART240" s="72"/>
      <c r="ARU240" s="72"/>
      <c r="ARV240" s="72"/>
      <c r="ARW240" s="72"/>
      <c r="ARX240" s="72"/>
      <c r="ARY240" s="72"/>
      <c r="ARZ240" s="72"/>
      <c r="ASA240" s="72"/>
      <c r="ASB240" s="72"/>
      <c r="ASC240" s="72"/>
      <c r="ASD240" s="72"/>
      <c r="ASE240" s="72"/>
      <c r="ASF240" s="72"/>
      <c r="ASG240" s="72"/>
      <c r="ASH240" s="72"/>
      <c r="ASI240" s="72"/>
      <c r="ASJ240" s="72"/>
      <c r="ASK240" s="72"/>
      <c r="ASL240" s="72"/>
      <c r="ASM240" s="72"/>
      <c r="ASN240" s="72"/>
      <c r="ASO240" s="72"/>
      <c r="ASP240" s="72"/>
      <c r="ASQ240" s="72"/>
      <c r="ASR240" s="72"/>
      <c r="ASS240" s="72"/>
      <c r="AST240" s="72"/>
      <c r="ASU240" s="72"/>
      <c r="ASV240" s="72"/>
      <c r="ASW240" s="72"/>
      <c r="ASX240" s="72"/>
      <c r="ASY240" s="72"/>
      <c r="ASZ240" s="72"/>
      <c r="ATA240" s="72"/>
      <c r="ATB240" s="72"/>
      <c r="ATC240" s="72"/>
      <c r="ATD240" s="72"/>
      <c r="ATE240" s="72"/>
      <c r="ATF240" s="72"/>
      <c r="ATG240" s="72"/>
      <c r="ATH240" s="72"/>
      <c r="ATI240" s="72"/>
      <c r="ATJ240" s="72"/>
      <c r="ATK240" s="72"/>
      <c r="ATL240" s="72"/>
      <c r="ATM240" s="72"/>
      <c r="ATN240" s="72"/>
      <c r="ATO240" s="72"/>
      <c r="ATP240" s="72"/>
      <c r="ATQ240" s="72"/>
      <c r="ATR240" s="72"/>
      <c r="ATS240" s="72"/>
      <c r="ATT240" s="72"/>
      <c r="ATU240" s="72"/>
      <c r="ATV240" s="72"/>
      <c r="ATW240" s="72"/>
      <c r="ATX240" s="72"/>
      <c r="ATY240" s="72"/>
      <c r="ATZ240" s="72"/>
      <c r="AUA240" s="72"/>
      <c r="AUB240" s="72"/>
      <c r="AUC240" s="72"/>
      <c r="AUD240" s="72"/>
      <c r="AUE240" s="72"/>
      <c r="AUF240" s="72"/>
      <c r="AUG240" s="72"/>
      <c r="AUH240" s="72"/>
      <c r="AUI240" s="72"/>
      <c r="AUJ240" s="72"/>
      <c r="AUK240" s="72"/>
      <c r="AUL240" s="72"/>
      <c r="AUM240" s="72"/>
      <c r="AUN240" s="72"/>
      <c r="AUO240" s="72"/>
      <c r="AUP240" s="72"/>
      <c r="AUQ240" s="72"/>
      <c r="AUR240" s="72"/>
      <c r="AUS240" s="72"/>
      <c r="AUT240" s="72"/>
      <c r="AUU240" s="72"/>
      <c r="AUV240" s="72"/>
      <c r="AUW240" s="72"/>
      <c r="AUX240" s="72"/>
      <c r="AUY240" s="72"/>
      <c r="AUZ240" s="72"/>
      <c r="AVA240" s="72"/>
      <c r="AVB240" s="72"/>
      <c r="AVC240" s="72"/>
      <c r="AVD240" s="72"/>
      <c r="AVE240" s="72"/>
      <c r="AVF240" s="72"/>
      <c r="AVG240" s="72"/>
      <c r="AVH240" s="72"/>
      <c r="AVI240" s="72"/>
      <c r="AVJ240" s="72"/>
      <c r="AVK240" s="72"/>
      <c r="AVL240" s="72"/>
      <c r="AVM240" s="72"/>
      <c r="AVN240" s="72"/>
      <c r="AVO240" s="72"/>
      <c r="AVP240" s="72"/>
      <c r="AVQ240" s="72"/>
      <c r="AVR240" s="72"/>
      <c r="AVS240" s="72"/>
      <c r="AVT240" s="72"/>
      <c r="AVU240" s="72"/>
      <c r="AVV240" s="72"/>
      <c r="AVW240" s="72"/>
      <c r="AVX240" s="72"/>
      <c r="AVY240" s="72"/>
      <c r="AVZ240" s="72"/>
      <c r="AWA240" s="72"/>
      <c r="AWB240" s="72"/>
      <c r="AWC240" s="72"/>
      <c r="AWD240" s="72"/>
      <c r="AWE240" s="72"/>
      <c r="AWF240" s="72"/>
      <c r="AWG240" s="72"/>
      <c r="AWH240" s="72"/>
      <c r="AWI240" s="72"/>
      <c r="AWJ240" s="72"/>
      <c r="AWK240" s="72"/>
      <c r="AWL240" s="72"/>
      <c r="AWM240" s="72"/>
      <c r="AWN240" s="72"/>
      <c r="AWO240" s="72"/>
      <c r="AWP240" s="72"/>
      <c r="AWQ240" s="72"/>
      <c r="AWR240" s="72"/>
      <c r="AWS240" s="72"/>
      <c r="AWT240" s="72"/>
      <c r="AWU240" s="72"/>
      <c r="AWV240" s="72"/>
      <c r="AWW240" s="72"/>
      <c r="AWX240" s="72"/>
      <c r="AWY240" s="72"/>
      <c r="AWZ240" s="72"/>
      <c r="AXA240" s="72"/>
      <c r="AXB240" s="72"/>
      <c r="AXC240" s="72"/>
      <c r="AXD240" s="72"/>
      <c r="AXE240" s="72"/>
      <c r="AXF240" s="72"/>
      <c r="AXG240" s="72"/>
      <c r="AXH240" s="72"/>
      <c r="AXI240" s="72"/>
      <c r="AXJ240" s="72"/>
      <c r="AXK240" s="72"/>
      <c r="AXL240" s="72"/>
      <c r="AXM240" s="72"/>
      <c r="AXN240" s="72"/>
      <c r="AXO240" s="72"/>
      <c r="AXP240" s="72"/>
      <c r="AXQ240" s="72"/>
      <c r="AXR240" s="72"/>
      <c r="AXS240" s="72"/>
      <c r="AXT240" s="72"/>
      <c r="AXU240" s="72"/>
      <c r="AXV240" s="72"/>
      <c r="AXW240" s="72"/>
      <c r="AXX240" s="72"/>
      <c r="AXY240" s="72"/>
      <c r="AXZ240" s="72"/>
      <c r="AYA240" s="72"/>
      <c r="AYB240" s="72"/>
      <c r="AYC240" s="72"/>
      <c r="AYD240" s="72"/>
      <c r="AYE240" s="72"/>
      <c r="AYF240" s="72"/>
      <c r="AYG240" s="72"/>
      <c r="AYH240" s="72"/>
      <c r="AYI240" s="72"/>
      <c r="AYJ240" s="72"/>
      <c r="AYK240" s="72"/>
      <c r="AYL240" s="72"/>
      <c r="AYM240" s="72"/>
      <c r="AYN240" s="72"/>
      <c r="AYO240" s="72"/>
      <c r="AYP240" s="72"/>
      <c r="AYQ240" s="72"/>
      <c r="AYR240" s="72"/>
      <c r="AYS240" s="72"/>
      <c r="AYT240" s="72"/>
      <c r="AYU240" s="72"/>
      <c r="AYV240" s="72"/>
      <c r="AYW240" s="72"/>
      <c r="AYX240" s="72"/>
      <c r="AYY240" s="72"/>
      <c r="AYZ240" s="72"/>
      <c r="AZA240" s="72"/>
      <c r="AZB240" s="72"/>
      <c r="AZC240" s="72"/>
      <c r="AZD240" s="72"/>
      <c r="AZE240" s="72"/>
      <c r="AZF240" s="72"/>
      <c r="AZG240" s="72"/>
      <c r="AZH240" s="72"/>
      <c r="AZI240" s="72"/>
      <c r="AZJ240" s="72"/>
      <c r="AZK240" s="72"/>
      <c r="AZL240" s="72"/>
      <c r="AZM240" s="72"/>
      <c r="AZN240" s="72"/>
      <c r="AZO240" s="72"/>
      <c r="AZP240" s="72"/>
      <c r="AZQ240" s="72"/>
      <c r="AZR240" s="72"/>
      <c r="AZS240" s="72"/>
      <c r="AZT240" s="72"/>
      <c r="AZU240" s="72"/>
      <c r="AZV240" s="72"/>
      <c r="AZW240" s="72"/>
      <c r="AZX240" s="72"/>
      <c r="AZY240" s="72"/>
      <c r="AZZ240" s="72"/>
      <c r="BAA240" s="72"/>
      <c r="BAB240" s="72"/>
      <c r="BAC240" s="72"/>
      <c r="BAD240" s="72"/>
      <c r="BAE240" s="72"/>
      <c r="BAF240" s="72"/>
      <c r="BAG240" s="72"/>
      <c r="BAH240" s="72"/>
      <c r="BAI240" s="72"/>
      <c r="BAJ240" s="72"/>
      <c r="BAK240" s="72"/>
      <c r="BAL240" s="72"/>
      <c r="BAM240" s="72"/>
      <c r="BAN240" s="72"/>
      <c r="BAO240" s="72"/>
      <c r="BAP240" s="72"/>
      <c r="BAQ240" s="72"/>
      <c r="BAR240" s="72"/>
      <c r="BAS240" s="72"/>
      <c r="BAT240" s="72"/>
      <c r="BAU240" s="72"/>
      <c r="BAV240" s="72"/>
      <c r="BAW240" s="72"/>
      <c r="BAX240" s="72"/>
      <c r="BAY240" s="72"/>
      <c r="BAZ240" s="72"/>
      <c r="BBA240" s="72"/>
      <c r="BBB240" s="72"/>
      <c r="BBC240" s="72"/>
      <c r="BBD240" s="72"/>
      <c r="BBE240" s="72"/>
      <c r="BBF240" s="72"/>
      <c r="BBG240" s="72"/>
      <c r="BBH240" s="72"/>
      <c r="BBI240" s="72"/>
      <c r="BBJ240" s="72"/>
      <c r="BBK240" s="72"/>
      <c r="BBL240" s="72"/>
      <c r="BBM240" s="72"/>
      <c r="BBN240" s="72"/>
      <c r="BBO240" s="72"/>
      <c r="BBP240" s="72"/>
      <c r="BBQ240" s="72"/>
      <c r="BBR240" s="72"/>
      <c r="BBS240" s="72"/>
      <c r="BBT240" s="72"/>
      <c r="BBU240" s="72"/>
      <c r="BBV240" s="72"/>
      <c r="BBW240" s="72"/>
      <c r="BBX240" s="72"/>
      <c r="BBY240" s="72"/>
      <c r="BBZ240" s="72"/>
      <c r="BCA240" s="72"/>
      <c r="BCB240" s="72"/>
      <c r="BCC240" s="72"/>
      <c r="BCD240" s="72"/>
      <c r="BCE240" s="72"/>
      <c r="BCF240" s="72"/>
      <c r="BCG240" s="72"/>
      <c r="BCH240" s="72"/>
      <c r="BCI240" s="72"/>
      <c r="BCJ240" s="72"/>
      <c r="BCK240" s="72"/>
      <c r="BCL240" s="72"/>
      <c r="BCM240" s="72"/>
      <c r="BCN240" s="72"/>
      <c r="BCO240" s="72"/>
      <c r="BCP240" s="72"/>
      <c r="BCQ240" s="72"/>
      <c r="BCR240" s="72"/>
      <c r="BCS240" s="72"/>
      <c r="BCT240" s="72"/>
      <c r="BCU240" s="72"/>
      <c r="BCV240" s="72"/>
      <c r="BCW240" s="72"/>
      <c r="BCX240" s="72"/>
      <c r="BCY240" s="72"/>
      <c r="BCZ240" s="72"/>
      <c r="BDA240" s="72"/>
      <c r="BDB240" s="72"/>
      <c r="BDC240" s="72"/>
      <c r="BDD240" s="72"/>
      <c r="BDE240" s="72"/>
      <c r="BDF240" s="72"/>
      <c r="BDG240" s="72"/>
      <c r="BDH240" s="72"/>
      <c r="BDI240" s="72"/>
      <c r="BDJ240" s="72"/>
      <c r="BDK240" s="72"/>
      <c r="BDL240" s="72"/>
      <c r="BDM240" s="72"/>
      <c r="BDN240" s="72"/>
      <c r="BDO240" s="72"/>
      <c r="BDP240" s="72"/>
      <c r="BDQ240" s="72"/>
      <c r="BDR240" s="72"/>
      <c r="BDS240" s="72"/>
      <c r="BDT240" s="72"/>
      <c r="BDU240" s="72"/>
      <c r="BDV240" s="72"/>
      <c r="BDW240" s="72"/>
      <c r="BDX240" s="72"/>
      <c r="BDY240" s="72"/>
      <c r="BDZ240" s="72"/>
      <c r="BEA240" s="72"/>
      <c r="BEB240" s="72"/>
      <c r="BEC240" s="72"/>
      <c r="BED240" s="72"/>
      <c r="BEE240" s="72"/>
      <c r="BEF240" s="72"/>
      <c r="BEG240" s="72"/>
      <c r="BEH240" s="72"/>
      <c r="BEI240" s="72"/>
      <c r="BEJ240" s="72"/>
      <c r="BEK240" s="72"/>
      <c r="BEL240" s="72"/>
      <c r="BEM240" s="72"/>
      <c r="BEN240" s="72"/>
      <c r="BEO240" s="72"/>
      <c r="BEP240" s="72"/>
      <c r="BEQ240" s="72"/>
      <c r="BER240" s="72"/>
      <c r="BES240" s="72"/>
      <c r="BET240" s="72"/>
      <c r="BEU240" s="72"/>
      <c r="BEV240" s="72"/>
      <c r="BEW240" s="72"/>
      <c r="BEX240" s="72"/>
      <c r="BEY240" s="72"/>
      <c r="BEZ240" s="72"/>
      <c r="BFA240" s="72"/>
      <c r="BFB240" s="72"/>
      <c r="BFC240" s="72"/>
      <c r="BFD240" s="72"/>
      <c r="BFE240" s="72"/>
      <c r="BFF240" s="72"/>
      <c r="BFG240" s="72"/>
      <c r="BFH240" s="72"/>
      <c r="BFI240" s="72"/>
      <c r="BFJ240" s="72"/>
      <c r="BFK240" s="72"/>
      <c r="BFL240" s="72"/>
      <c r="BFM240" s="72"/>
      <c r="BFN240" s="72"/>
      <c r="BFO240" s="72"/>
      <c r="BFP240" s="72"/>
      <c r="BFQ240" s="72"/>
      <c r="BFR240" s="72"/>
      <c r="BFS240" s="72"/>
      <c r="BFT240" s="72"/>
      <c r="BFU240" s="72"/>
      <c r="BFV240" s="72"/>
      <c r="BFW240" s="72"/>
      <c r="BFX240" s="72"/>
      <c r="BFY240" s="72"/>
      <c r="BFZ240" s="72"/>
      <c r="BGA240" s="72"/>
      <c r="BGB240" s="72"/>
      <c r="BGC240" s="72"/>
      <c r="BGD240" s="72"/>
      <c r="BGE240" s="72"/>
      <c r="BGF240" s="72"/>
      <c r="BGG240" s="72"/>
      <c r="BGH240" s="72"/>
      <c r="BGI240" s="72"/>
      <c r="BGJ240" s="72"/>
      <c r="BGK240" s="72"/>
      <c r="BGL240" s="72"/>
      <c r="BGM240" s="72"/>
      <c r="BGN240" s="72"/>
      <c r="BGO240" s="72"/>
      <c r="BGP240" s="72"/>
      <c r="BGQ240" s="72"/>
      <c r="BGR240" s="72"/>
      <c r="BGS240" s="72"/>
      <c r="BGT240" s="72"/>
      <c r="BGU240" s="72"/>
      <c r="BGV240" s="72"/>
      <c r="BGW240" s="72"/>
      <c r="BGX240" s="72"/>
      <c r="BGY240" s="72"/>
      <c r="BGZ240" s="72"/>
      <c r="BHA240" s="72"/>
      <c r="BHB240" s="72"/>
      <c r="BHC240" s="72"/>
      <c r="BHD240" s="72"/>
      <c r="BHE240" s="72"/>
      <c r="BHF240" s="72"/>
      <c r="BHG240" s="72"/>
      <c r="BHH240" s="72"/>
      <c r="BHI240" s="72"/>
      <c r="BHJ240" s="72"/>
      <c r="BHK240" s="72"/>
      <c r="BHL240" s="72"/>
      <c r="BHM240" s="72"/>
      <c r="BHN240" s="72"/>
      <c r="BHO240" s="72"/>
      <c r="BHP240" s="72"/>
      <c r="BHQ240" s="72"/>
      <c r="BHR240" s="72"/>
      <c r="BHS240" s="72"/>
      <c r="BHT240" s="72"/>
      <c r="BHU240" s="72"/>
      <c r="BHV240" s="72"/>
      <c r="BHW240" s="72"/>
      <c r="BHX240" s="72"/>
      <c r="BHY240" s="72"/>
      <c r="BHZ240" s="72"/>
      <c r="BIA240" s="72"/>
      <c r="BIB240" s="72"/>
      <c r="BIC240" s="72"/>
      <c r="BID240" s="72"/>
      <c r="BIE240" s="72"/>
      <c r="BIF240" s="72"/>
      <c r="BIG240" s="72"/>
      <c r="BIH240" s="72"/>
      <c r="BII240" s="72"/>
      <c r="BIJ240" s="72"/>
      <c r="BIK240" s="72"/>
      <c r="BIL240" s="72"/>
      <c r="BIM240" s="72"/>
      <c r="BIN240" s="72"/>
      <c r="BIO240" s="72"/>
      <c r="BIP240" s="72"/>
      <c r="BIQ240" s="72"/>
      <c r="BIR240" s="72"/>
      <c r="BIS240" s="72"/>
      <c r="BIT240" s="72"/>
      <c r="BIU240" s="72"/>
      <c r="BIV240" s="72"/>
      <c r="BIW240" s="72"/>
      <c r="BIX240" s="72"/>
      <c r="BIY240" s="72"/>
      <c r="BIZ240" s="72"/>
    </row>
    <row r="241" spans="1:1612" s="36" customFormat="1" ht="26.65" customHeight="1">
      <c r="A241" s="167" t="s">
        <v>40</v>
      </c>
      <c r="B241" s="167"/>
      <c r="C241" s="32"/>
      <c r="D241" s="33"/>
      <c r="E241" s="33"/>
      <c r="F241" s="41"/>
      <c r="G241" s="42">
        <f>G171+G172+G173</f>
        <v>111710.87390999999</v>
      </c>
      <c r="H241" s="42">
        <f t="shared" ref="H241:L241" si="46">H171+H172+H173</f>
        <v>0</v>
      </c>
      <c r="I241" s="42">
        <f>I171+I172+I173</f>
        <v>90359.704370000007</v>
      </c>
      <c r="J241" s="42">
        <f t="shared" si="46"/>
        <v>0</v>
      </c>
      <c r="K241" s="42">
        <f>K171+K172+K173</f>
        <v>21351.169539999999</v>
      </c>
      <c r="L241" s="42">
        <f t="shared" si="46"/>
        <v>0</v>
      </c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  <c r="DV241" s="72"/>
      <c r="DW241" s="72"/>
      <c r="DX241" s="72"/>
      <c r="DY241" s="72"/>
      <c r="DZ241" s="72"/>
      <c r="EA241" s="72"/>
      <c r="EB241" s="72"/>
      <c r="EC241" s="72"/>
      <c r="ED241" s="72"/>
      <c r="EE241" s="72"/>
      <c r="EF241" s="72"/>
      <c r="EG241" s="72"/>
      <c r="EH241" s="72"/>
      <c r="EI241" s="72"/>
      <c r="EJ241" s="72"/>
      <c r="EK241" s="72"/>
      <c r="EL241" s="72"/>
      <c r="EM241" s="72"/>
      <c r="EN241" s="72"/>
      <c r="EO241" s="72"/>
      <c r="EP241" s="72"/>
      <c r="EQ241" s="72"/>
      <c r="ER241" s="72"/>
      <c r="ES241" s="72"/>
      <c r="ET241" s="72"/>
      <c r="EU241" s="72"/>
      <c r="EV241" s="72"/>
      <c r="EW241" s="72"/>
      <c r="EX241" s="72"/>
      <c r="EY241" s="72"/>
      <c r="EZ241" s="72"/>
      <c r="FA241" s="72"/>
      <c r="FB241" s="72"/>
      <c r="FC241" s="72"/>
      <c r="FD241" s="72"/>
      <c r="FE241" s="72"/>
      <c r="FF241" s="72"/>
      <c r="FG241" s="72"/>
      <c r="FH241" s="72"/>
      <c r="FI241" s="72"/>
      <c r="FJ241" s="72"/>
      <c r="FK241" s="72"/>
      <c r="FL241" s="72"/>
      <c r="FM241" s="72"/>
      <c r="FN241" s="72"/>
      <c r="FO241" s="72"/>
      <c r="FP241" s="72"/>
      <c r="FQ241" s="72"/>
      <c r="FR241" s="72"/>
      <c r="FS241" s="72"/>
      <c r="FT241" s="72"/>
      <c r="FU241" s="72"/>
      <c r="FV241" s="72"/>
      <c r="FW241" s="72"/>
      <c r="FX241" s="72"/>
      <c r="FY241" s="72"/>
      <c r="FZ241" s="72"/>
      <c r="GA241" s="72"/>
      <c r="GB241" s="72"/>
      <c r="GC241" s="72"/>
      <c r="GD241" s="72"/>
      <c r="GE241" s="72"/>
      <c r="GF241" s="72"/>
      <c r="GG241" s="72"/>
      <c r="GH241" s="72"/>
      <c r="GI241" s="72"/>
      <c r="GJ241" s="72"/>
      <c r="GK241" s="72"/>
      <c r="GL241" s="72"/>
      <c r="GM241" s="72"/>
      <c r="GN241" s="72"/>
      <c r="GO241" s="72"/>
      <c r="GP241" s="72"/>
      <c r="GQ241" s="72"/>
      <c r="GR241" s="72"/>
      <c r="GS241" s="72"/>
      <c r="GT241" s="72"/>
      <c r="GU241" s="72"/>
      <c r="GV241" s="72"/>
      <c r="GW241" s="72"/>
      <c r="GX241" s="72"/>
      <c r="GY241" s="72"/>
      <c r="GZ241" s="72"/>
      <c r="HA241" s="72"/>
      <c r="HB241" s="72"/>
      <c r="HC241" s="72"/>
      <c r="HD241" s="72"/>
      <c r="HE241" s="72"/>
      <c r="HF241" s="72"/>
      <c r="HG241" s="72"/>
      <c r="HH241" s="72"/>
      <c r="HI241" s="72"/>
      <c r="HJ241" s="72"/>
      <c r="HK241" s="72"/>
      <c r="HL241" s="72"/>
      <c r="HM241" s="72"/>
      <c r="HN241" s="72"/>
      <c r="HO241" s="72"/>
      <c r="HP241" s="72"/>
      <c r="HQ241" s="72"/>
      <c r="HR241" s="72"/>
      <c r="HS241" s="72"/>
      <c r="HT241" s="72"/>
      <c r="HU241" s="72"/>
      <c r="HV241" s="72"/>
      <c r="HW241" s="72"/>
      <c r="HX241" s="72"/>
      <c r="HY241" s="72"/>
      <c r="HZ241" s="72"/>
      <c r="IA241" s="72"/>
      <c r="IB241" s="72"/>
      <c r="IC241" s="72"/>
      <c r="ID241" s="72"/>
      <c r="IE241" s="72"/>
      <c r="IF241" s="72"/>
      <c r="IG241" s="72"/>
      <c r="IH241" s="72"/>
      <c r="II241" s="72"/>
      <c r="IJ241" s="72"/>
      <c r="IK241" s="72"/>
      <c r="IL241" s="72"/>
      <c r="IM241" s="72"/>
      <c r="IN241" s="72"/>
      <c r="IO241" s="72"/>
      <c r="IP241" s="72"/>
      <c r="IQ241" s="72"/>
      <c r="IR241" s="72"/>
      <c r="IS241" s="72"/>
      <c r="IT241" s="72"/>
      <c r="IU241" s="72"/>
      <c r="IV241" s="72"/>
      <c r="IW241" s="72"/>
      <c r="IX241" s="72"/>
      <c r="IY241" s="72"/>
      <c r="IZ241" s="72"/>
      <c r="JA241" s="72"/>
      <c r="JB241" s="72"/>
      <c r="JC241" s="72"/>
      <c r="JD241" s="72"/>
      <c r="JE241" s="72"/>
      <c r="JF241" s="72"/>
      <c r="JG241" s="72"/>
      <c r="JH241" s="72"/>
      <c r="JI241" s="72"/>
      <c r="JJ241" s="72"/>
      <c r="JK241" s="72"/>
      <c r="JL241" s="72"/>
      <c r="JM241" s="72"/>
      <c r="JN241" s="72"/>
      <c r="JO241" s="72"/>
      <c r="JP241" s="72"/>
      <c r="JQ241" s="72"/>
      <c r="JR241" s="72"/>
      <c r="JS241" s="72"/>
      <c r="JT241" s="72"/>
      <c r="JU241" s="72"/>
      <c r="JV241" s="72"/>
      <c r="JW241" s="72"/>
      <c r="JX241" s="72"/>
      <c r="JY241" s="72"/>
      <c r="JZ241" s="72"/>
      <c r="KA241" s="72"/>
      <c r="KB241" s="72"/>
      <c r="KC241" s="72"/>
      <c r="KD241" s="72"/>
      <c r="KE241" s="72"/>
      <c r="KF241" s="72"/>
      <c r="KG241" s="72"/>
      <c r="KH241" s="72"/>
      <c r="KI241" s="72"/>
      <c r="KJ241" s="72"/>
      <c r="KK241" s="72"/>
      <c r="KL241" s="72"/>
      <c r="KM241" s="72"/>
      <c r="KN241" s="72"/>
      <c r="KO241" s="72"/>
      <c r="KP241" s="72"/>
      <c r="KQ241" s="72"/>
      <c r="KR241" s="72"/>
      <c r="KS241" s="72"/>
      <c r="KT241" s="72"/>
      <c r="KU241" s="72"/>
      <c r="KV241" s="72"/>
      <c r="KW241" s="72"/>
      <c r="KX241" s="72"/>
      <c r="KY241" s="72"/>
      <c r="KZ241" s="72"/>
      <c r="LA241" s="72"/>
      <c r="LB241" s="72"/>
      <c r="LC241" s="72"/>
      <c r="LD241" s="72"/>
      <c r="LE241" s="72"/>
      <c r="LF241" s="72"/>
      <c r="LG241" s="72"/>
      <c r="LH241" s="72"/>
      <c r="LI241" s="72"/>
      <c r="LJ241" s="72"/>
      <c r="LK241" s="72"/>
      <c r="LL241" s="72"/>
      <c r="LM241" s="72"/>
      <c r="LN241" s="72"/>
      <c r="LO241" s="72"/>
      <c r="LP241" s="72"/>
      <c r="LQ241" s="72"/>
      <c r="LR241" s="72"/>
      <c r="LS241" s="72"/>
      <c r="LT241" s="72"/>
      <c r="LU241" s="72"/>
      <c r="LV241" s="72"/>
      <c r="LW241" s="72"/>
      <c r="LX241" s="72"/>
      <c r="LY241" s="72"/>
      <c r="LZ241" s="72"/>
      <c r="MA241" s="72"/>
      <c r="MB241" s="72"/>
      <c r="MC241" s="72"/>
      <c r="MD241" s="72"/>
      <c r="ME241" s="72"/>
      <c r="MF241" s="72"/>
      <c r="MG241" s="72"/>
      <c r="MH241" s="72"/>
      <c r="MI241" s="72"/>
      <c r="MJ241" s="72"/>
      <c r="MK241" s="72"/>
      <c r="ML241" s="72"/>
      <c r="MM241" s="72"/>
      <c r="MN241" s="72"/>
      <c r="MO241" s="72"/>
      <c r="MP241" s="72"/>
      <c r="MQ241" s="72"/>
      <c r="MR241" s="72"/>
      <c r="MS241" s="72"/>
      <c r="MT241" s="72"/>
      <c r="MU241" s="72"/>
      <c r="MV241" s="72"/>
      <c r="MW241" s="72"/>
      <c r="MX241" s="72"/>
      <c r="MY241" s="72"/>
      <c r="MZ241" s="72"/>
      <c r="NA241" s="72"/>
      <c r="NB241" s="72"/>
      <c r="NC241" s="72"/>
      <c r="ND241" s="72"/>
      <c r="NE241" s="72"/>
      <c r="NF241" s="72"/>
      <c r="NG241" s="72"/>
      <c r="NH241" s="72"/>
      <c r="NI241" s="72"/>
      <c r="NJ241" s="72"/>
      <c r="NK241" s="72"/>
      <c r="NL241" s="72"/>
      <c r="NM241" s="72"/>
      <c r="NN241" s="72"/>
      <c r="NO241" s="72"/>
      <c r="NP241" s="72"/>
      <c r="NQ241" s="72"/>
      <c r="NR241" s="72"/>
      <c r="NS241" s="72"/>
      <c r="NT241" s="72"/>
      <c r="NU241" s="72"/>
      <c r="NV241" s="72"/>
      <c r="NW241" s="72"/>
      <c r="NX241" s="72"/>
      <c r="NY241" s="72"/>
      <c r="NZ241" s="72"/>
      <c r="OA241" s="72"/>
      <c r="OB241" s="72"/>
      <c r="OC241" s="72"/>
      <c r="OD241" s="72"/>
      <c r="OE241" s="72"/>
      <c r="OF241" s="72"/>
      <c r="OG241" s="72"/>
      <c r="OH241" s="72"/>
      <c r="OI241" s="72"/>
      <c r="OJ241" s="72"/>
      <c r="OK241" s="72"/>
      <c r="OL241" s="72"/>
      <c r="OM241" s="72"/>
      <c r="ON241" s="72"/>
      <c r="OO241" s="72"/>
      <c r="OP241" s="72"/>
      <c r="OQ241" s="72"/>
      <c r="OR241" s="72"/>
      <c r="OS241" s="72"/>
      <c r="OT241" s="72"/>
      <c r="OU241" s="72"/>
      <c r="OV241" s="72"/>
      <c r="OW241" s="72"/>
      <c r="OX241" s="72"/>
      <c r="OY241" s="72"/>
      <c r="OZ241" s="72"/>
      <c r="PA241" s="72"/>
      <c r="PB241" s="72"/>
      <c r="PC241" s="72"/>
      <c r="PD241" s="72"/>
      <c r="PE241" s="72"/>
      <c r="PF241" s="72"/>
      <c r="PG241" s="72"/>
      <c r="PH241" s="72"/>
      <c r="PI241" s="72"/>
      <c r="PJ241" s="72"/>
      <c r="PK241" s="72"/>
      <c r="PL241" s="72"/>
      <c r="PM241" s="72"/>
      <c r="PN241" s="72"/>
      <c r="PO241" s="72"/>
      <c r="PP241" s="72"/>
      <c r="PQ241" s="72"/>
      <c r="PR241" s="72"/>
      <c r="PS241" s="72"/>
      <c r="PT241" s="72"/>
      <c r="PU241" s="72"/>
      <c r="PV241" s="72"/>
      <c r="PW241" s="72"/>
      <c r="PX241" s="72"/>
      <c r="PY241" s="72"/>
      <c r="PZ241" s="72"/>
      <c r="QA241" s="72"/>
      <c r="QB241" s="72"/>
      <c r="QC241" s="72"/>
      <c r="QD241" s="72"/>
      <c r="QE241" s="72"/>
      <c r="QF241" s="72"/>
      <c r="QG241" s="72"/>
      <c r="QH241" s="72"/>
      <c r="QI241" s="72"/>
      <c r="QJ241" s="72"/>
      <c r="QK241" s="72"/>
      <c r="QL241" s="72"/>
      <c r="QM241" s="72"/>
      <c r="QN241" s="72"/>
      <c r="QO241" s="72"/>
      <c r="QP241" s="72"/>
      <c r="QQ241" s="72"/>
      <c r="QR241" s="72"/>
      <c r="QS241" s="72"/>
      <c r="QT241" s="72"/>
      <c r="QU241" s="72"/>
      <c r="QV241" s="72"/>
      <c r="QW241" s="72"/>
      <c r="QX241" s="72"/>
      <c r="QY241" s="72"/>
      <c r="QZ241" s="72"/>
      <c r="RA241" s="72"/>
      <c r="RB241" s="72"/>
      <c r="RC241" s="72"/>
      <c r="RD241" s="72"/>
      <c r="RE241" s="72"/>
      <c r="RF241" s="72"/>
      <c r="RG241" s="72"/>
      <c r="RH241" s="72"/>
      <c r="RI241" s="72"/>
      <c r="RJ241" s="72"/>
      <c r="RK241" s="72"/>
      <c r="RL241" s="72"/>
      <c r="RM241" s="72"/>
      <c r="RN241" s="72"/>
      <c r="RO241" s="72"/>
      <c r="RP241" s="72"/>
      <c r="RQ241" s="72"/>
      <c r="RR241" s="72"/>
      <c r="RS241" s="72"/>
      <c r="RT241" s="72"/>
      <c r="RU241" s="72"/>
      <c r="RV241" s="72"/>
      <c r="RW241" s="72"/>
      <c r="RX241" s="72"/>
      <c r="RY241" s="72"/>
      <c r="RZ241" s="72"/>
      <c r="SA241" s="72"/>
      <c r="SB241" s="72"/>
      <c r="SC241" s="72"/>
      <c r="SD241" s="72"/>
      <c r="SE241" s="72"/>
      <c r="SF241" s="72"/>
      <c r="SG241" s="72"/>
      <c r="SH241" s="72"/>
      <c r="SI241" s="72"/>
      <c r="SJ241" s="72"/>
      <c r="SK241" s="72"/>
      <c r="SL241" s="72"/>
      <c r="SM241" s="72"/>
      <c r="SN241" s="72"/>
      <c r="SO241" s="72"/>
      <c r="SP241" s="72"/>
      <c r="SQ241" s="72"/>
      <c r="SR241" s="72"/>
      <c r="SS241" s="72"/>
      <c r="ST241" s="72"/>
      <c r="SU241" s="72"/>
      <c r="SV241" s="72"/>
      <c r="SW241" s="72"/>
      <c r="SX241" s="72"/>
      <c r="SY241" s="72"/>
      <c r="SZ241" s="72"/>
      <c r="TA241" s="72"/>
      <c r="TB241" s="72"/>
      <c r="TC241" s="72"/>
      <c r="TD241" s="72"/>
      <c r="TE241" s="72"/>
      <c r="TF241" s="72"/>
      <c r="TG241" s="72"/>
      <c r="TH241" s="72"/>
      <c r="TI241" s="72"/>
      <c r="TJ241" s="72"/>
      <c r="TK241" s="72"/>
      <c r="TL241" s="72"/>
      <c r="TM241" s="72"/>
      <c r="TN241" s="72"/>
      <c r="TO241" s="72"/>
      <c r="TP241" s="72"/>
      <c r="TQ241" s="72"/>
      <c r="TR241" s="72"/>
      <c r="TS241" s="72"/>
      <c r="TT241" s="72"/>
      <c r="TU241" s="72"/>
      <c r="TV241" s="72"/>
      <c r="TW241" s="72"/>
      <c r="TX241" s="72"/>
      <c r="TY241" s="72"/>
      <c r="TZ241" s="72"/>
      <c r="UA241" s="72"/>
      <c r="UB241" s="72"/>
      <c r="UC241" s="72"/>
      <c r="UD241" s="72"/>
      <c r="UE241" s="72"/>
      <c r="UF241" s="72"/>
      <c r="UG241" s="72"/>
      <c r="UH241" s="72"/>
      <c r="UI241" s="72"/>
      <c r="UJ241" s="72"/>
      <c r="UK241" s="72"/>
      <c r="UL241" s="72"/>
      <c r="UM241" s="72"/>
      <c r="UN241" s="72"/>
      <c r="UO241" s="72"/>
      <c r="UP241" s="72"/>
      <c r="UQ241" s="72"/>
      <c r="UR241" s="72"/>
      <c r="US241" s="72"/>
      <c r="UT241" s="72"/>
      <c r="UU241" s="72"/>
      <c r="UV241" s="72"/>
      <c r="UW241" s="72"/>
      <c r="UX241" s="72"/>
      <c r="UY241" s="72"/>
      <c r="UZ241" s="72"/>
      <c r="VA241" s="72"/>
      <c r="VB241" s="72"/>
      <c r="VC241" s="72"/>
      <c r="VD241" s="72"/>
      <c r="VE241" s="72"/>
      <c r="VF241" s="72"/>
      <c r="VG241" s="72"/>
      <c r="VH241" s="72"/>
      <c r="VI241" s="72"/>
      <c r="VJ241" s="72"/>
      <c r="VK241" s="72"/>
      <c r="VL241" s="72"/>
      <c r="VM241" s="72"/>
      <c r="VN241" s="72"/>
      <c r="VO241" s="72"/>
      <c r="VP241" s="72"/>
      <c r="VQ241" s="72"/>
      <c r="VR241" s="72"/>
      <c r="VS241" s="72"/>
      <c r="VT241" s="72"/>
      <c r="VU241" s="72"/>
      <c r="VV241" s="72"/>
      <c r="VW241" s="72"/>
      <c r="VX241" s="72"/>
      <c r="VY241" s="72"/>
      <c r="VZ241" s="72"/>
      <c r="WA241" s="72"/>
      <c r="WB241" s="72"/>
      <c r="WC241" s="72"/>
      <c r="WD241" s="72"/>
      <c r="WE241" s="72"/>
      <c r="WF241" s="72"/>
      <c r="WG241" s="72"/>
      <c r="WH241" s="72"/>
      <c r="WI241" s="72"/>
      <c r="WJ241" s="72"/>
      <c r="WK241" s="72"/>
      <c r="WL241" s="72"/>
      <c r="WM241" s="72"/>
      <c r="WN241" s="72"/>
      <c r="WO241" s="72"/>
      <c r="WP241" s="72"/>
      <c r="WQ241" s="72"/>
      <c r="WR241" s="72"/>
      <c r="WS241" s="72"/>
      <c r="WT241" s="72"/>
      <c r="WU241" s="72"/>
      <c r="WV241" s="72"/>
      <c r="WW241" s="72"/>
      <c r="WX241" s="72"/>
      <c r="WY241" s="72"/>
      <c r="WZ241" s="72"/>
      <c r="XA241" s="72"/>
      <c r="XB241" s="72"/>
      <c r="XC241" s="72"/>
      <c r="XD241" s="72"/>
      <c r="XE241" s="72"/>
      <c r="XF241" s="72"/>
      <c r="XG241" s="72"/>
      <c r="XH241" s="72"/>
      <c r="XI241" s="72"/>
      <c r="XJ241" s="72"/>
      <c r="XK241" s="72"/>
      <c r="XL241" s="72"/>
      <c r="XM241" s="72"/>
      <c r="XN241" s="72"/>
      <c r="XO241" s="72"/>
      <c r="XP241" s="72"/>
      <c r="XQ241" s="72"/>
      <c r="XR241" s="72"/>
      <c r="XS241" s="72"/>
      <c r="XT241" s="72"/>
      <c r="XU241" s="72"/>
      <c r="XV241" s="72"/>
      <c r="XW241" s="72"/>
      <c r="XX241" s="72"/>
      <c r="XY241" s="72"/>
      <c r="XZ241" s="72"/>
      <c r="YA241" s="72"/>
      <c r="YB241" s="72"/>
      <c r="YC241" s="72"/>
      <c r="YD241" s="72"/>
      <c r="YE241" s="72"/>
      <c r="YF241" s="72"/>
      <c r="YG241" s="72"/>
      <c r="YH241" s="72"/>
      <c r="YI241" s="72"/>
      <c r="YJ241" s="72"/>
      <c r="YK241" s="72"/>
      <c r="YL241" s="72"/>
      <c r="YM241" s="72"/>
      <c r="YN241" s="72"/>
      <c r="YO241" s="72"/>
      <c r="YP241" s="72"/>
      <c r="YQ241" s="72"/>
      <c r="YR241" s="72"/>
      <c r="YS241" s="72"/>
      <c r="YT241" s="72"/>
      <c r="YU241" s="72"/>
      <c r="YV241" s="72"/>
      <c r="YW241" s="72"/>
      <c r="YX241" s="72"/>
      <c r="YY241" s="72"/>
      <c r="YZ241" s="72"/>
      <c r="ZA241" s="72"/>
      <c r="ZB241" s="72"/>
      <c r="ZC241" s="72"/>
      <c r="ZD241" s="72"/>
      <c r="ZE241" s="72"/>
      <c r="ZF241" s="72"/>
      <c r="ZG241" s="72"/>
      <c r="ZH241" s="72"/>
      <c r="ZI241" s="72"/>
      <c r="ZJ241" s="72"/>
      <c r="ZK241" s="72"/>
      <c r="ZL241" s="72"/>
      <c r="ZM241" s="72"/>
      <c r="ZN241" s="72"/>
      <c r="ZO241" s="72"/>
      <c r="ZP241" s="72"/>
      <c r="ZQ241" s="72"/>
      <c r="ZR241" s="72"/>
      <c r="ZS241" s="72"/>
      <c r="ZT241" s="72"/>
      <c r="ZU241" s="72"/>
      <c r="ZV241" s="72"/>
      <c r="ZW241" s="72"/>
      <c r="ZX241" s="72"/>
      <c r="ZY241" s="72"/>
      <c r="ZZ241" s="72"/>
      <c r="AAA241" s="72"/>
      <c r="AAB241" s="72"/>
      <c r="AAC241" s="72"/>
      <c r="AAD241" s="72"/>
      <c r="AAE241" s="72"/>
      <c r="AAF241" s="72"/>
      <c r="AAG241" s="72"/>
      <c r="AAH241" s="72"/>
      <c r="AAI241" s="72"/>
      <c r="AAJ241" s="72"/>
      <c r="AAK241" s="72"/>
      <c r="AAL241" s="72"/>
      <c r="AAM241" s="72"/>
      <c r="AAN241" s="72"/>
      <c r="AAO241" s="72"/>
      <c r="AAP241" s="72"/>
      <c r="AAQ241" s="72"/>
      <c r="AAR241" s="72"/>
      <c r="AAS241" s="72"/>
      <c r="AAT241" s="72"/>
      <c r="AAU241" s="72"/>
      <c r="AAV241" s="72"/>
      <c r="AAW241" s="72"/>
      <c r="AAX241" s="72"/>
      <c r="AAY241" s="72"/>
      <c r="AAZ241" s="72"/>
      <c r="ABA241" s="72"/>
      <c r="ABB241" s="72"/>
      <c r="ABC241" s="72"/>
      <c r="ABD241" s="72"/>
      <c r="ABE241" s="72"/>
      <c r="ABF241" s="72"/>
      <c r="ABG241" s="72"/>
      <c r="ABH241" s="72"/>
      <c r="ABI241" s="72"/>
      <c r="ABJ241" s="72"/>
      <c r="ABK241" s="72"/>
      <c r="ABL241" s="72"/>
      <c r="ABM241" s="72"/>
      <c r="ABN241" s="72"/>
      <c r="ABO241" s="72"/>
      <c r="ABP241" s="72"/>
      <c r="ABQ241" s="72"/>
      <c r="ABR241" s="72"/>
      <c r="ABS241" s="72"/>
      <c r="ABT241" s="72"/>
      <c r="ABU241" s="72"/>
      <c r="ABV241" s="72"/>
      <c r="ABW241" s="72"/>
      <c r="ABX241" s="72"/>
      <c r="ABY241" s="72"/>
      <c r="ABZ241" s="72"/>
      <c r="ACA241" s="72"/>
      <c r="ACB241" s="72"/>
      <c r="ACC241" s="72"/>
      <c r="ACD241" s="72"/>
      <c r="ACE241" s="72"/>
      <c r="ACF241" s="72"/>
      <c r="ACG241" s="72"/>
      <c r="ACH241" s="72"/>
      <c r="ACI241" s="72"/>
      <c r="ACJ241" s="72"/>
      <c r="ACK241" s="72"/>
      <c r="ACL241" s="72"/>
      <c r="ACM241" s="72"/>
      <c r="ACN241" s="72"/>
      <c r="ACO241" s="72"/>
      <c r="ACP241" s="72"/>
      <c r="ACQ241" s="72"/>
      <c r="ACR241" s="72"/>
      <c r="ACS241" s="72"/>
      <c r="ACT241" s="72"/>
      <c r="ACU241" s="72"/>
      <c r="ACV241" s="72"/>
      <c r="ACW241" s="72"/>
      <c r="ACX241" s="72"/>
      <c r="ACY241" s="72"/>
      <c r="ACZ241" s="72"/>
      <c r="ADA241" s="72"/>
      <c r="ADB241" s="72"/>
      <c r="ADC241" s="72"/>
      <c r="ADD241" s="72"/>
      <c r="ADE241" s="72"/>
      <c r="ADF241" s="72"/>
      <c r="ADG241" s="72"/>
      <c r="ADH241" s="72"/>
      <c r="ADI241" s="72"/>
      <c r="ADJ241" s="72"/>
      <c r="ADK241" s="72"/>
      <c r="ADL241" s="72"/>
      <c r="ADM241" s="72"/>
      <c r="ADN241" s="72"/>
      <c r="ADO241" s="72"/>
      <c r="ADP241" s="72"/>
      <c r="ADQ241" s="72"/>
      <c r="ADR241" s="72"/>
      <c r="ADS241" s="72"/>
      <c r="ADT241" s="72"/>
      <c r="ADU241" s="72"/>
      <c r="ADV241" s="72"/>
      <c r="ADW241" s="72"/>
      <c r="ADX241" s="72"/>
      <c r="ADY241" s="72"/>
      <c r="ADZ241" s="72"/>
      <c r="AEA241" s="72"/>
      <c r="AEB241" s="72"/>
      <c r="AEC241" s="72"/>
      <c r="AED241" s="72"/>
      <c r="AEE241" s="72"/>
      <c r="AEF241" s="72"/>
      <c r="AEG241" s="72"/>
      <c r="AEH241" s="72"/>
      <c r="AEI241" s="72"/>
      <c r="AEJ241" s="72"/>
      <c r="AEK241" s="72"/>
      <c r="AEL241" s="72"/>
      <c r="AEM241" s="72"/>
      <c r="AEN241" s="72"/>
      <c r="AEO241" s="72"/>
      <c r="AEP241" s="72"/>
      <c r="AEQ241" s="72"/>
      <c r="AER241" s="72"/>
      <c r="AES241" s="72"/>
      <c r="AET241" s="72"/>
      <c r="AEU241" s="72"/>
      <c r="AEV241" s="72"/>
      <c r="AEW241" s="72"/>
      <c r="AEX241" s="72"/>
      <c r="AEY241" s="72"/>
      <c r="AEZ241" s="72"/>
      <c r="AFA241" s="72"/>
      <c r="AFB241" s="72"/>
      <c r="AFC241" s="72"/>
      <c r="AFD241" s="72"/>
      <c r="AFE241" s="72"/>
      <c r="AFF241" s="72"/>
      <c r="AFG241" s="72"/>
      <c r="AFH241" s="72"/>
      <c r="AFI241" s="72"/>
      <c r="AFJ241" s="72"/>
      <c r="AFK241" s="72"/>
      <c r="AFL241" s="72"/>
      <c r="AFM241" s="72"/>
      <c r="AFN241" s="72"/>
      <c r="AFO241" s="72"/>
      <c r="AFP241" s="72"/>
      <c r="AFQ241" s="72"/>
      <c r="AFR241" s="72"/>
      <c r="AFS241" s="72"/>
      <c r="AFT241" s="72"/>
      <c r="AFU241" s="72"/>
      <c r="AFV241" s="72"/>
      <c r="AFW241" s="72"/>
      <c r="AFX241" s="72"/>
      <c r="AFY241" s="72"/>
      <c r="AFZ241" s="72"/>
      <c r="AGA241" s="72"/>
      <c r="AGB241" s="72"/>
      <c r="AGC241" s="72"/>
      <c r="AGD241" s="72"/>
      <c r="AGE241" s="72"/>
      <c r="AGF241" s="72"/>
      <c r="AGG241" s="72"/>
      <c r="AGH241" s="72"/>
      <c r="AGI241" s="72"/>
      <c r="AGJ241" s="72"/>
      <c r="AGK241" s="72"/>
      <c r="AGL241" s="72"/>
      <c r="AGM241" s="72"/>
      <c r="AGN241" s="72"/>
      <c r="AGO241" s="72"/>
      <c r="AGP241" s="72"/>
      <c r="AGQ241" s="72"/>
      <c r="AGR241" s="72"/>
      <c r="AGS241" s="72"/>
      <c r="AGT241" s="72"/>
      <c r="AGU241" s="72"/>
      <c r="AGV241" s="72"/>
      <c r="AGW241" s="72"/>
      <c r="AGX241" s="72"/>
      <c r="AGY241" s="72"/>
      <c r="AGZ241" s="72"/>
      <c r="AHA241" s="72"/>
      <c r="AHB241" s="72"/>
      <c r="AHC241" s="72"/>
      <c r="AHD241" s="72"/>
      <c r="AHE241" s="72"/>
      <c r="AHF241" s="72"/>
      <c r="AHG241" s="72"/>
      <c r="AHH241" s="72"/>
      <c r="AHI241" s="72"/>
      <c r="AHJ241" s="72"/>
      <c r="AHK241" s="72"/>
      <c r="AHL241" s="72"/>
      <c r="AHM241" s="72"/>
      <c r="AHN241" s="72"/>
      <c r="AHO241" s="72"/>
      <c r="AHP241" s="72"/>
      <c r="AHQ241" s="72"/>
      <c r="AHR241" s="72"/>
      <c r="AHS241" s="72"/>
      <c r="AHT241" s="72"/>
      <c r="AHU241" s="72"/>
      <c r="AHV241" s="72"/>
      <c r="AHW241" s="72"/>
      <c r="AHX241" s="72"/>
      <c r="AHY241" s="72"/>
      <c r="AHZ241" s="72"/>
      <c r="AIA241" s="72"/>
      <c r="AIB241" s="72"/>
      <c r="AIC241" s="72"/>
      <c r="AID241" s="72"/>
      <c r="AIE241" s="72"/>
      <c r="AIF241" s="72"/>
      <c r="AIG241" s="72"/>
      <c r="AIH241" s="72"/>
      <c r="AII241" s="72"/>
      <c r="AIJ241" s="72"/>
      <c r="AIK241" s="72"/>
      <c r="AIL241" s="72"/>
      <c r="AIM241" s="72"/>
      <c r="AIN241" s="72"/>
      <c r="AIO241" s="72"/>
      <c r="AIP241" s="72"/>
      <c r="AIQ241" s="72"/>
      <c r="AIR241" s="72"/>
      <c r="AIS241" s="72"/>
      <c r="AIT241" s="72"/>
      <c r="AIU241" s="72"/>
      <c r="AIV241" s="72"/>
      <c r="AIW241" s="72"/>
      <c r="AIX241" s="72"/>
      <c r="AIY241" s="72"/>
      <c r="AIZ241" s="72"/>
      <c r="AJA241" s="72"/>
      <c r="AJB241" s="72"/>
      <c r="AJC241" s="72"/>
      <c r="AJD241" s="72"/>
      <c r="AJE241" s="72"/>
      <c r="AJF241" s="72"/>
      <c r="AJG241" s="72"/>
      <c r="AJH241" s="72"/>
      <c r="AJI241" s="72"/>
      <c r="AJJ241" s="72"/>
      <c r="AJK241" s="72"/>
      <c r="AJL241" s="72"/>
      <c r="AJM241" s="72"/>
      <c r="AJN241" s="72"/>
      <c r="AJO241" s="72"/>
      <c r="AJP241" s="72"/>
      <c r="AJQ241" s="72"/>
      <c r="AJR241" s="72"/>
      <c r="AJS241" s="72"/>
      <c r="AJT241" s="72"/>
      <c r="AJU241" s="72"/>
      <c r="AJV241" s="72"/>
      <c r="AJW241" s="72"/>
      <c r="AJX241" s="72"/>
      <c r="AJY241" s="72"/>
      <c r="AJZ241" s="72"/>
      <c r="AKA241" s="72"/>
      <c r="AKB241" s="72"/>
      <c r="AKC241" s="72"/>
      <c r="AKD241" s="72"/>
      <c r="AKE241" s="72"/>
      <c r="AKF241" s="72"/>
      <c r="AKG241" s="72"/>
      <c r="AKH241" s="72"/>
      <c r="AKI241" s="72"/>
      <c r="AKJ241" s="72"/>
      <c r="AKK241" s="72"/>
      <c r="AKL241" s="72"/>
      <c r="AKM241" s="72"/>
      <c r="AKN241" s="72"/>
      <c r="AKO241" s="72"/>
      <c r="AKP241" s="72"/>
      <c r="AKQ241" s="72"/>
      <c r="AKR241" s="72"/>
      <c r="AKS241" s="72"/>
      <c r="AKT241" s="72"/>
      <c r="AKU241" s="72"/>
      <c r="AKV241" s="72"/>
      <c r="AKW241" s="72"/>
      <c r="AKX241" s="72"/>
      <c r="AKY241" s="72"/>
      <c r="AKZ241" s="72"/>
      <c r="ALA241" s="72"/>
      <c r="ALB241" s="72"/>
      <c r="ALC241" s="72"/>
      <c r="ALD241" s="72"/>
      <c r="ALE241" s="72"/>
      <c r="ALF241" s="72"/>
      <c r="ALG241" s="72"/>
      <c r="ALH241" s="72"/>
      <c r="ALI241" s="72"/>
      <c r="ALJ241" s="72"/>
      <c r="ALK241" s="72"/>
      <c r="ALL241" s="72"/>
      <c r="ALM241" s="72"/>
      <c r="ALN241" s="72"/>
      <c r="ALO241" s="72"/>
      <c r="ALP241" s="72"/>
      <c r="ALQ241" s="72"/>
      <c r="ALR241" s="72"/>
      <c r="ALS241" s="72"/>
      <c r="ALT241" s="72"/>
      <c r="ALU241" s="72"/>
      <c r="ALV241" s="72"/>
      <c r="ALW241" s="72"/>
      <c r="ALX241" s="72"/>
      <c r="ALY241" s="72"/>
      <c r="ALZ241" s="72"/>
      <c r="AMA241" s="72"/>
      <c r="AMB241" s="72"/>
      <c r="AMC241" s="72"/>
      <c r="AMD241" s="72"/>
      <c r="AME241" s="72"/>
      <c r="AMF241" s="72"/>
      <c r="AMG241" s="72"/>
      <c r="AMH241" s="72"/>
      <c r="AMI241" s="72"/>
      <c r="AMJ241" s="72"/>
      <c r="AMK241" s="72"/>
      <c r="AML241" s="72"/>
      <c r="AMM241" s="72"/>
      <c r="AMN241" s="72"/>
      <c r="AMO241" s="72"/>
      <c r="AMP241" s="72"/>
      <c r="AMQ241" s="72"/>
      <c r="AMR241" s="72"/>
      <c r="AMS241" s="72"/>
      <c r="AMT241" s="72"/>
      <c r="AMU241" s="72"/>
      <c r="AMV241" s="72"/>
      <c r="AMW241" s="72"/>
      <c r="AMX241" s="72"/>
      <c r="AMY241" s="72"/>
      <c r="AMZ241" s="72"/>
      <c r="ANA241" s="72"/>
      <c r="ANB241" s="72"/>
      <c r="ANC241" s="72"/>
      <c r="AND241" s="72"/>
      <c r="ANE241" s="72"/>
      <c r="ANF241" s="72"/>
      <c r="ANG241" s="72"/>
      <c r="ANH241" s="72"/>
      <c r="ANI241" s="72"/>
      <c r="ANJ241" s="72"/>
      <c r="ANK241" s="72"/>
      <c r="ANL241" s="72"/>
      <c r="ANM241" s="72"/>
      <c r="ANN241" s="72"/>
      <c r="ANO241" s="72"/>
      <c r="ANP241" s="72"/>
      <c r="ANQ241" s="72"/>
      <c r="ANR241" s="72"/>
      <c r="ANS241" s="72"/>
      <c r="ANT241" s="72"/>
      <c r="ANU241" s="72"/>
      <c r="ANV241" s="72"/>
      <c r="ANW241" s="72"/>
      <c r="ANX241" s="72"/>
      <c r="ANY241" s="72"/>
      <c r="ANZ241" s="72"/>
      <c r="AOA241" s="72"/>
      <c r="AOB241" s="72"/>
      <c r="AOC241" s="72"/>
      <c r="AOD241" s="72"/>
      <c r="AOE241" s="72"/>
      <c r="AOF241" s="72"/>
      <c r="AOG241" s="72"/>
      <c r="AOH241" s="72"/>
      <c r="AOI241" s="72"/>
      <c r="AOJ241" s="72"/>
      <c r="AOK241" s="72"/>
      <c r="AOL241" s="72"/>
      <c r="AOM241" s="72"/>
      <c r="AON241" s="72"/>
      <c r="AOO241" s="72"/>
      <c r="AOP241" s="72"/>
      <c r="AOQ241" s="72"/>
      <c r="AOR241" s="72"/>
      <c r="AOS241" s="72"/>
      <c r="AOT241" s="72"/>
      <c r="AOU241" s="72"/>
      <c r="AOV241" s="72"/>
      <c r="AOW241" s="72"/>
      <c r="AOX241" s="72"/>
      <c r="AOY241" s="72"/>
      <c r="AOZ241" s="72"/>
      <c r="APA241" s="72"/>
      <c r="APB241" s="72"/>
      <c r="APC241" s="72"/>
      <c r="APD241" s="72"/>
      <c r="APE241" s="72"/>
      <c r="APF241" s="72"/>
      <c r="APG241" s="72"/>
      <c r="APH241" s="72"/>
      <c r="API241" s="72"/>
      <c r="APJ241" s="72"/>
      <c r="APK241" s="72"/>
      <c r="APL241" s="72"/>
      <c r="APM241" s="72"/>
      <c r="APN241" s="72"/>
      <c r="APO241" s="72"/>
      <c r="APP241" s="72"/>
      <c r="APQ241" s="72"/>
      <c r="APR241" s="72"/>
      <c r="APS241" s="72"/>
      <c r="APT241" s="72"/>
      <c r="APU241" s="72"/>
      <c r="APV241" s="72"/>
      <c r="APW241" s="72"/>
      <c r="APX241" s="72"/>
      <c r="APY241" s="72"/>
      <c r="APZ241" s="72"/>
      <c r="AQA241" s="72"/>
      <c r="AQB241" s="72"/>
      <c r="AQC241" s="72"/>
      <c r="AQD241" s="72"/>
      <c r="AQE241" s="72"/>
      <c r="AQF241" s="72"/>
      <c r="AQG241" s="72"/>
      <c r="AQH241" s="72"/>
      <c r="AQI241" s="72"/>
      <c r="AQJ241" s="72"/>
      <c r="AQK241" s="72"/>
      <c r="AQL241" s="72"/>
      <c r="AQM241" s="72"/>
      <c r="AQN241" s="72"/>
      <c r="AQO241" s="72"/>
      <c r="AQP241" s="72"/>
      <c r="AQQ241" s="72"/>
      <c r="AQR241" s="72"/>
      <c r="AQS241" s="72"/>
      <c r="AQT241" s="72"/>
      <c r="AQU241" s="72"/>
      <c r="AQV241" s="72"/>
      <c r="AQW241" s="72"/>
      <c r="AQX241" s="72"/>
      <c r="AQY241" s="72"/>
      <c r="AQZ241" s="72"/>
      <c r="ARA241" s="72"/>
      <c r="ARB241" s="72"/>
      <c r="ARC241" s="72"/>
      <c r="ARD241" s="72"/>
      <c r="ARE241" s="72"/>
      <c r="ARF241" s="72"/>
      <c r="ARG241" s="72"/>
      <c r="ARH241" s="72"/>
      <c r="ARI241" s="72"/>
      <c r="ARJ241" s="72"/>
      <c r="ARK241" s="72"/>
      <c r="ARL241" s="72"/>
      <c r="ARM241" s="72"/>
      <c r="ARN241" s="72"/>
      <c r="ARO241" s="72"/>
      <c r="ARP241" s="72"/>
      <c r="ARQ241" s="72"/>
      <c r="ARR241" s="72"/>
      <c r="ARS241" s="72"/>
      <c r="ART241" s="72"/>
      <c r="ARU241" s="72"/>
      <c r="ARV241" s="72"/>
      <c r="ARW241" s="72"/>
      <c r="ARX241" s="72"/>
      <c r="ARY241" s="72"/>
      <c r="ARZ241" s="72"/>
      <c r="ASA241" s="72"/>
      <c r="ASB241" s="72"/>
      <c r="ASC241" s="72"/>
      <c r="ASD241" s="72"/>
      <c r="ASE241" s="72"/>
      <c r="ASF241" s="72"/>
      <c r="ASG241" s="72"/>
      <c r="ASH241" s="72"/>
      <c r="ASI241" s="72"/>
      <c r="ASJ241" s="72"/>
      <c r="ASK241" s="72"/>
      <c r="ASL241" s="72"/>
      <c r="ASM241" s="72"/>
      <c r="ASN241" s="72"/>
      <c r="ASO241" s="72"/>
      <c r="ASP241" s="72"/>
      <c r="ASQ241" s="72"/>
      <c r="ASR241" s="72"/>
      <c r="ASS241" s="72"/>
      <c r="AST241" s="72"/>
      <c r="ASU241" s="72"/>
      <c r="ASV241" s="72"/>
      <c r="ASW241" s="72"/>
      <c r="ASX241" s="72"/>
      <c r="ASY241" s="72"/>
      <c r="ASZ241" s="72"/>
      <c r="ATA241" s="72"/>
      <c r="ATB241" s="72"/>
      <c r="ATC241" s="72"/>
      <c r="ATD241" s="72"/>
      <c r="ATE241" s="72"/>
      <c r="ATF241" s="72"/>
      <c r="ATG241" s="72"/>
      <c r="ATH241" s="72"/>
      <c r="ATI241" s="72"/>
      <c r="ATJ241" s="72"/>
      <c r="ATK241" s="72"/>
      <c r="ATL241" s="72"/>
      <c r="ATM241" s="72"/>
      <c r="ATN241" s="72"/>
      <c r="ATO241" s="72"/>
      <c r="ATP241" s="72"/>
      <c r="ATQ241" s="72"/>
      <c r="ATR241" s="72"/>
      <c r="ATS241" s="72"/>
      <c r="ATT241" s="72"/>
      <c r="ATU241" s="72"/>
      <c r="ATV241" s="72"/>
      <c r="ATW241" s="72"/>
      <c r="ATX241" s="72"/>
      <c r="ATY241" s="72"/>
      <c r="ATZ241" s="72"/>
      <c r="AUA241" s="72"/>
      <c r="AUB241" s="72"/>
      <c r="AUC241" s="72"/>
      <c r="AUD241" s="72"/>
      <c r="AUE241" s="72"/>
      <c r="AUF241" s="72"/>
      <c r="AUG241" s="72"/>
      <c r="AUH241" s="72"/>
      <c r="AUI241" s="72"/>
      <c r="AUJ241" s="72"/>
      <c r="AUK241" s="72"/>
      <c r="AUL241" s="72"/>
      <c r="AUM241" s="72"/>
      <c r="AUN241" s="72"/>
      <c r="AUO241" s="72"/>
      <c r="AUP241" s="72"/>
      <c r="AUQ241" s="72"/>
      <c r="AUR241" s="72"/>
      <c r="AUS241" s="72"/>
      <c r="AUT241" s="72"/>
      <c r="AUU241" s="72"/>
      <c r="AUV241" s="72"/>
      <c r="AUW241" s="72"/>
      <c r="AUX241" s="72"/>
      <c r="AUY241" s="72"/>
      <c r="AUZ241" s="72"/>
      <c r="AVA241" s="72"/>
      <c r="AVB241" s="72"/>
      <c r="AVC241" s="72"/>
      <c r="AVD241" s="72"/>
      <c r="AVE241" s="72"/>
      <c r="AVF241" s="72"/>
      <c r="AVG241" s="72"/>
      <c r="AVH241" s="72"/>
      <c r="AVI241" s="72"/>
      <c r="AVJ241" s="72"/>
      <c r="AVK241" s="72"/>
      <c r="AVL241" s="72"/>
      <c r="AVM241" s="72"/>
      <c r="AVN241" s="72"/>
      <c r="AVO241" s="72"/>
      <c r="AVP241" s="72"/>
      <c r="AVQ241" s="72"/>
      <c r="AVR241" s="72"/>
      <c r="AVS241" s="72"/>
      <c r="AVT241" s="72"/>
      <c r="AVU241" s="72"/>
      <c r="AVV241" s="72"/>
      <c r="AVW241" s="72"/>
      <c r="AVX241" s="72"/>
      <c r="AVY241" s="72"/>
      <c r="AVZ241" s="72"/>
      <c r="AWA241" s="72"/>
      <c r="AWB241" s="72"/>
      <c r="AWC241" s="72"/>
      <c r="AWD241" s="72"/>
      <c r="AWE241" s="72"/>
      <c r="AWF241" s="72"/>
      <c r="AWG241" s="72"/>
      <c r="AWH241" s="72"/>
      <c r="AWI241" s="72"/>
      <c r="AWJ241" s="72"/>
      <c r="AWK241" s="72"/>
      <c r="AWL241" s="72"/>
      <c r="AWM241" s="72"/>
      <c r="AWN241" s="72"/>
      <c r="AWO241" s="72"/>
      <c r="AWP241" s="72"/>
      <c r="AWQ241" s="72"/>
      <c r="AWR241" s="72"/>
      <c r="AWS241" s="72"/>
      <c r="AWT241" s="72"/>
      <c r="AWU241" s="72"/>
      <c r="AWV241" s="72"/>
      <c r="AWW241" s="72"/>
      <c r="AWX241" s="72"/>
      <c r="AWY241" s="72"/>
      <c r="AWZ241" s="72"/>
      <c r="AXA241" s="72"/>
      <c r="AXB241" s="72"/>
      <c r="AXC241" s="72"/>
      <c r="AXD241" s="72"/>
      <c r="AXE241" s="72"/>
      <c r="AXF241" s="72"/>
      <c r="AXG241" s="72"/>
      <c r="AXH241" s="72"/>
      <c r="AXI241" s="72"/>
      <c r="AXJ241" s="72"/>
      <c r="AXK241" s="72"/>
      <c r="AXL241" s="72"/>
      <c r="AXM241" s="72"/>
      <c r="AXN241" s="72"/>
      <c r="AXO241" s="72"/>
      <c r="AXP241" s="72"/>
      <c r="AXQ241" s="72"/>
      <c r="AXR241" s="72"/>
      <c r="AXS241" s="72"/>
      <c r="AXT241" s="72"/>
      <c r="AXU241" s="72"/>
      <c r="AXV241" s="72"/>
      <c r="AXW241" s="72"/>
      <c r="AXX241" s="72"/>
      <c r="AXY241" s="72"/>
      <c r="AXZ241" s="72"/>
      <c r="AYA241" s="72"/>
      <c r="AYB241" s="72"/>
      <c r="AYC241" s="72"/>
      <c r="AYD241" s="72"/>
      <c r="AYE241" s="72"/>
      <c r="AYF241" s="72"/>
      <c r="AYG241" s="72"/>
      <c r="AYH241" s="72"/>
      <c r="AYI241" s="72"/>
      <c r="AYJ241" s="72"/>
      <c r="AYK241" s="72"/>
      <c r="AYL241" s="72"/>
      <c r="AYM241" s="72"/>
      <c r="AYN241" s="72"/>
      <c r="AYO241" s="72"/>
      <c r="AYP241" s="72"/>
      <c r="AYQ241" s="72"/>
      <c r="AYR241" s="72"/>
      <c r="AYS241" s="72"/>
      <c r="AYT241" s="72"/>
      <c r="AYU241" s="72"/>
      <c r="AYV241" s="72"/>
      <c r="AYW241" s="72"/>
      <c r="AYX241" s="72"/>
      <c r="AYY241" s="72"/>
      <c r="AYZ241" s="72"/>
      <c r="AZA241" s="72"/>
      <c r="AZB241" s="72"/>
      <c r="AZC241" s="72"/>
      <c r="AZD241" s="72"/>
      <c r="AZE241" s="72"/>
      <c r="AZF241" s="72"/>
      <c r="AZG241" s="72"/>
      <c r="AZH241" s="72"/>
      <c r="AZI241" s="72"/>
      <c r="AZJ241" s="72"/>
      <c r="AZK241" s="72"/>
      <c r="AZL241" s="72"/>
      <c r="AZM241" s="72"/>
      <c r="AZN241" s="72"/>
      <c r="AZO241" s="72"/>
      <c r="AZP241" s="72"/>
      <c r="AZQ241" s="72"/>
      <c r="AZR241" s="72"/>
      <c r="AZS241" s="72"/>
      <c r="AZT241" s="72"/>
      <c r="AZU241" s="72"/>
      <c r="AZV241" s="72"/>
      <c r="AZW241" s="72"/>
      <c r="AZX241" s="72"/>
      <c r="AZY241" s="72"/>
      <c r="AZZ241" s="72"/>
      <c r="BAA241" s="72"/>
      <c r="BAB241" s="72"/>
      <c r="BAC241" s="72"/>
      <c r="BAD241" s="72"/>
      <c r="BAE241" s="72"/>
      <c r="BAF241" s="72"/>
      <c r="BAG241" s="72"/>
      <c r="BAH241" s="72"/>
      <c r="BAI241" s="72"/>
      <c r="BAJ241" s="72"/>
      <c r="BAK241" s="72"/>
      <c r="BAL241" s="72"/>
      <c r="BAM241" s="72"/>
      <c r="BAN241" s="72"/>
      <c r="BAO241" s="72"/>
      <c r="BAP241" s="72"/>
      <c r="BAQ241" s="72"/>
      <c r="BAR241" s="72"/>
      <c r="BAS241" s="72"/>
      <c r="BAT241" s="72"/>
      <c r="BAU241" s="72"/>
      <c r="BAV241" s="72"/>
      <c r="BAW241" s="72"/>
      <c r="BAX241" s="72"/>
      <c r="BAY241" s="72"/>
      <c r="BAZ241" s="72"/>
      <c r="BBA241" s="72"/>
      <c r="BBB241" s="72"/>
      <c r="BBC241" s="72"/>
      <c r="BBD241" s="72"/>
      <c r="BBE241" s="72"/>
      <c r="BBF241" s="72"/>
      <c r="BBG241" s="72"/>
      <c r="BBH241" s="72"/>
      <c r="BBI241" s="72"/>
      <c r="BBJ241" s="72"/>
      <c r="BBK241" s="72"/>
      <c r="BBL241" s="72"/>
      <c r="BBM241" s="72"/>
      <c r="BBN241" s="72"/>
      <c r="BBO241" s="72"/>
      <c r="BBP241" s="72"/>
      <c r="BBQ241" s="72"/>
      <c r="BBR241" s="72"/>
      <c r="BBS241" s="72"/>
      <c r="BBT241" s="72"/>
      <c r="BBU241" s="72"/>
      <c r="BBV241" s="72"/>
      <c r="BBW241" s="72"/>
      <c r="BBX241" s="72"/>
      <c r="BBY241" s="72"/>
      <c r="BBZ241" s="72"/>
      <c r="BCA241" s="72"/>
      <c r="BCB241" s="72"/>
      <c r="BCC241" s="72"/>
      <c r="BCD241" s="72"/>
      <c r="BCE241" s="72"/>
      <c r="BCF241" s="72"/>
      <c r="BCG241" s="72"/>
      <c r="BCH241" s="72"/>
      <c r="BCI241" s="72"/>
      <c r="BCJ241" s="72"/>
      <c r="BCK241" s="72"/>
      <c r="BCL241" s="72"/>
      <c r="BCM241" s="72"/>
      <c r="BCN241" s="72"/>
      <c r="BCO241" s="72"/>
      <c r="BCP241" s="72"/>
      <c r="BCQ241" s="72"/>
      <c r="BCR241" s="72"/>
      <c r="BCS241" s="72"/>
      <c r="BCT241" s="72"/>
      <c r="BCU241" s="72"/>
      <c r="BCV241" s="72"/>
      <c r="BCW241" s="72"/>
      <c r="BCX241" s="72"/>
      <c r="BCY241" s="72"/>
      <c r="BCZ241" s="72"/>
      <c r="BDA241" s="72"/>
      <c r="BDB241" s="72"/>
      <c r="BDC241" s="72"/>
      <c r="BDD241" s="72"/>
      <c r="BDE241" s="72"/>
      <c r="BDF241" s="72"/>
      <c r="BDG241" s="72"/>
      <c r="BDH241" s="72"/>
      <c r="BDI241" s="72"/>
      <c r="BDJ241" s="72"/>
      <c r="BDK241" s="72"/>
      <c r="BDL241" s="72"/>
      <c r="BDM241" s="72"/>
      <c r="BDN241" s="72"/>
      <c r="BDO241" s="72"/>
      <c r="BDP241" s="72"/>
      <c r="BDQ241" s="72"/>
      <c r="BDR241" s="72"/>
      <c r="BDS241" s="72"/>
      <c r="BDT241" s="72"/>
      <c r="BDU241" s="72"/>
      <c r="BDV241" s="72"/>
      <c r="BDW241" s="72"/>
      <c r="BDX241" s="72"/>
      <c r="BDY241" s="72"/>
      <c r="BDZ241" s="72"/>
      <c r="BEA241" s="72"/>
      <c r="BEB241" s="72"/>
      <c r="BEC241" s="72"/>
      <c r="BED241" s="72"/>
      <c r="BEE241" s="72"/>
      <c r="BEF241" s="72"/>
      <c r="BEG241" s="72"/>
      <c r="BEH241" s="72"/>
      <c r="BEI241" s="72"/>
      <c r="BEJ241" s="72"/>
      <c r="BEK241" s="72"/>
      <c r="BEL241" s="72"/>
      <c r="BEM241" s="72"/>
      <c r="BEN241" s="72"/>
      <c r="BEO241" s="72"/>
      <c r="BEP241" s="72"/>
      <c r="BEQ241" s="72"/>
      <c r="BER241" s="72"/>
      <c r="BES241" s="72"/>
      <c r="BET241" s="72"/>
      <c r="BEU241" s="72"/>
      <c r="BEV241" s="72"/>
      <c r="BEW241" s="72"/>
      <c r="BEX241" s="72"/>
      <c r="BEY241" s="72"/>
      <c r="BEZ241" s="72"/>
      <c r="BFA241" s="72"/>
      <c r="BFB241" s="72"/>
      <c r="BFC241" s="72"/>
      <c r="BFD241" s="72"/>
      <c r="BFE241" s="72"/>
      <c r="BFF241" s="72"/>
      <c r="BFG241" s="72"/>
      <c r="BFH241" s="72"/>
      <c r="BFI241" s="72"/>
      <c r="BFJ241" s="72"/>
      <c r="BFK241" s="72"/>
      <c r="BFL241" s="72"/>
      <c r="BFM241" s="72"/>
      <c r="BFN241" s="72"/>
      <c r="BFO241" s="72"/>
      <c r="BFP241" s="72"/>
      <c r="BFQ241" s="72"/>
      <c r="BFR241" s="72"/>
      <c r="BFS241" s="72"/>
      <c r="BFT241" s="72"/>
      <c r="BFU241" s="72"/>
      <c r="BFV241" s="72"/>
      <c r="BFW241" s="72"/>
      <c r="BFX241" s="72"/>
      <c r="BFY241" s="72"/>
      <c r="BFZ241" s="72"/>
      <c r="BGA241" s="72"/>
      <c r="BGB241" s="72"/>
      <c r="BGC241" s="72"/>
      <c r="BGD241" s="72"/>
      <c r="BGE241" s="72"/>
      <c r="BGF241" s="72"/>
      <c r="BGG241" s="72"/>
      <c r="BGH241" s="72"/>
      <c r="BGI241" s="72"/>
      <c r="BGJ241" s="72"/>
      <c r="BGK241" s="72"/>
      <c r="BGL241" s="72"/>
      <c r="BGM241" s="72"/>
      <c r="BGN241" s="72"/>
      <c r="BGO241" s="72"/>
      <c r="BGP241" s="72"/>
      <c r="BGQ241" s="72"/>
      <c r="BGR241" s="72"/>
      <c r="BGS241" s="72"/>
      <c r="BGT241" s="72"/>
      <c r="BGU241" s="72"/>
      <c r="BGV241" s="72"/>
      <c r="BGW241" s="72"/>
      <c r="BGX241" s="72"/>
      <c r="BGY241" s="72"/>
      <c r="BGZ241" s="72"/>
      <c r="BHA241" s="72"/>
      <c r="BHB241" s="72"/>
      <c r="BHC241" s="72"/>
      <c r="BHD241" s="72"/>
      <c r="BHE241" s="72"/>
      <c r="BHF241" s="72"/>
      <c r="BHG241" s="72"/>
      <c r="BHH241" s="72"/>
      <c r="BHI241" s="72"/>
      <c r="BHJ241" s="72"/>
      <c r="BHK241" s="72"/>
      <c r="BHL241" s="72"/>
      <c r="BHM241" s="72"/>
      <c r="BHN241" s="72"/>
      <c r="BHO241" s="72"/>
      <c r="BHP241" s="72"/>
      <c r="BHQ241" s="72"/>
      <c r="BHR241" s="72"/>
      <c r="BHS241" s="72"/>
      <c r="BHT241" s="72"/>
      <c r="BHU241" s="72"/>
      <c r="BHV241" s="72"/>
      <c r="BHW241" s="72"/>
      <c r="BHX241" s="72"/>
      <c r="BHY241" s="72"/>
      <c r="BHZ241" s="72"/>
      <c r="BIA241" s="72"/>
      <c r="BIB241" s="72"/>
      <c r="BIC241" s="72"/>
      <c r="BID241" s="72"/>
      <c r="BIE241" s="72"/>
      <c r="BIF241" s="72"/>
      <c r="BIG241" s="72"/>
      <c r="BIH241" s="72"/>
      <c r="BII241" s="72"/>
      <c r="BIJ241" s="72"/>
      <c r="BIK241" s="72"/>
      <c r="BIL241" s="72"/>
      <c r="BIM241" s="72"/>
      <c r="BIN241" s="72"/>
      <c r="BIO241" s="72"/>
      <c r="BIP241" s="72"/>
      <c r="BIQ241" s="72"/>
      <c r="BIR241" s="72"/>
      <c r="BIS241" s="72"/>
      <c r="BIT241" s="72"/>
      <c r="BIU241" s="72"/>
      <c r="BIV241" s="72"/>
      <c r="BIW241" s="72"/>
      <c r="BIX241" s="72"/>
      <c r="BIY241" s="72"/>
      <c r="BIZ241" s="72"/>
    </row>
  </sheetData>
  <mergeCells count="299">
    <mergeCell ref="A21:B21"/>
    <mergeCell ref="A237:B238"/>
    <mergeCell ref="A233:B235"/>
    <mergeCell ref="A160:B160"/>
    <mergeCell ref="C147:C160"/>
    <mergeCell ref="A143:B143"/>
    <mergeCell ref="C144:C145"/>
    <mergeCell ref="A144:B145"/>
    <mergeCell ref="A133:B135"/>
    <mergeCell ref="C133:C135"/>
    <mergeCell ref="A138:B139"/>
    <mergeCell ref="C138:C143"/>
    <mergeCell ref="A140:B141"/>
    <mergeCell ref="C219:C220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70:B170"/>
    <mergeCell ref="A171:B173"/>
    <mergeCell ref="K166:K167"/>
    <mergeCell ref="L166:L167"/>
    <mergeCell ref="A241:B241"/>
    <mergeCell ref="E231:E232"/>
    <mergeCell ref="C233:C238"/>
    <mergeCell ref="A231:B232"/>
    <mergeCell ref="A221:B221"/>
    <mergeCell ref="A210:B212"/>
    <mergeCell ref="C210:C212"/>
    <mergeCell ref="D210:D212"/>
    <mergeCell ref="D166:D167"/>
    <mergeCell ref="E166:E167"/>
    <mergeCell ref="A225:B227"/>
    <mergeCell ref="E225:E227"/>
    <mergeCell ref="E228:E229"/>
    <mergeCell ref="J166:J167"/>
    <mergeCell ref="A209:B209"/>
    <mergeCell ref="A219:B220"/>
    <mergeCell ref="E219:E220"/>
    <mergeCell ref="F166:F167"/>
    <mergeCell ref="G166:G167"/>
    <mergeCell ref="H166:H167"/>
    <mergeCell ref="I166:I167"/>
    <mergeCell ref="E210:E212"/>
    <mergeCell ref="A186:B186"/>
    <mergeCell ref="A187:B187"/>
    <mergeCell ref="A188:B188"/>
    <mergeCell ref="A189:B189"/>
    <mergeCell ref="A190:B190"/>
    <mergeCell ref="A181:B181"/>
    <mergeCell ref="A182:B182"/>
    <mergeCell ref="E222:E224"/>
    <mergeCell ref="A198:B198"/>
    <mergeCell ref="A201:B201"/>
    <mergeCell ref="A202:B202"/>
    <mergeCell ref="A213:B214"/>
    <mergeCell ref="A217:B218"/>
    <mergeCell ref="D217:D218"/>
    <mergeCell ref="E217:E218"/>
    <mergeCell ref="A191:B191"/>
    <mergeCell ref="A192:B192"/>
    <mergeCell ref="A193:B195"/>
    <mergeCell ref="A196:B196"/>
    <mergeCell ref="A197:B197"/>
    <mergeCell ref="A207:B208"/>
    <mergeCell ref="C228:C232"/>
    <mergeCell ref="D231:D232"/>
    <mergeCell ref="A203:B203"/>
    <mergeCell ref="A204:B204"/>
    <mergeCell ref="A205:B205"/>
    <mergeCell ref="A206:B206"/>
    <mergeCell ref="A199:B200"/>
    <mergeCell ref="C193:C200"/>
    <mergeCell ref="A215:B216"/>
    <mergeCell ref="D215:D216"/>
    <mergeCell ref="C225:C227"/>
    <mergeCell ref="D225:D227"/>
    <mergeCell ref="A222:B224"/>
    <mergeCell ref="C222:C224"/>
    <mergeCell ref="D222:D224"/>
    <mergeCell ref="A228:B229"/>
    <mergeCell ref="D228:D229"/>
    <mergeCell ref="A230:B230"/>
    <mergeCell ref="C201:C208"/>
    <mergeCell ref="D219:D220"/>
    <mergeCell ref="D171:D173"/>
    <mergeCell ref="E171:E173"/>
    <mergeCell ref="A174:B174"/>
    <mergeCell ref="A175:B175"/>
    <mergeCell ref="A161:B162"/>
    <mergeCell ref="C161:C162"/>
    <mergeCell ref="A166:B167"/>
    <mergeCell ref="C166:C167"/>
    <mergeCell ref="A168:B169"/>
    <mergeCell ref="C168:C169"/>
    <mergeCell ref="A163:B165"/>
    <mergeCell ref="C163:C165"/>
    <mergeCell ref="C171:C173"/>
    <mergeCell ref="A155:B155"/>
    <mergeCell ref="A156:B156"/>
    <mergeCell ref="A157:B157"/>
    <mergeCell ref="A158:B158"/>
    <mergeCell ref="A159:B159"/>
    <mergeCell ref="A123:B123"/>
    <mergeCell ref="C123:C125"/>
    <mergeCell ref="A142:B142"/>
    <mergeCell ref="D123:D125"/>
    <mergeCell ref="A137:B137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E123:E125"/>
    <mergeCell ref="A124:B125"/>
    <mergeCell ref="A126:B126"/>
    <mergeCell ref="A129:B129"/>
    <mergeCell ref="A130:B130"/>
    <mergeCell ref="A136:B136"/>
    <mergeCell ref="C130:C132"/>
    <mergeCell ref="A131:B131"/>
    <mergeCell ref="A132:B132"/>
    <mergeCell ref="A127:B128"/>
    <mergeCell ref="C127:C128"/>
    <mergeCell ref="A112:B114"/>
    <mergeCell ref="C112:C114"/>
    <mergeCell ref="D112:D114"/>
    <mergeCell ref="E112:E114"/>
    <mergeCell ref="A119:B119"/>
    <mergeCell ref="A120:B122"/>
    <mergeCell ref="C120:C122"/>
    <mergeCell ref="D120:D122"/>
    <mergeCell ref="E120:E122"/>
    <mergeCell ref="A115:B115"/>
    <mergeCell ref="A116:B116"/>
    <mergeCell ref="A117:B117"/>
    <mergeCell ref="A118:B118"/>
    <mergeCell ref="C116:C118"/>
    <mergeCell ref="A106:B106"/>
    <mergeCell ref="A108:B108"/>
    <mergeCell ref="A109:B111"/>
    <mergeCell ref="C109:C111"/>
    <mergeCell ref="D109:D111"/>
    <mergeCell ref="E109:E111"/>
    <mergeCell ref="A102:B103"/>
    <mergeCell ref="C102:C103"/>
    <mergeCell ref="D102:D103"/>
    <mergeCell ref="E102:E103"/>
    <mergeCell ref="A104:B105"/>
    <mergeCell ref="C104:C105"/>
    <mergeCell ref="D104:D105"/>
    <mergeCell ref="E104:E105"/>
    <mergeCell ref="A107:B107"/>
    <mergeCell ref="A95:B97"/>
    <mergeCell ref="C95:C97"/>
    <mergeCell ref="D95:D97"/>
    <mergeCell ref="E95:E97"/>
    <mergeCell ref="A98:B100"/>
    <mergeCell ref="C98:C100"/>
    <mergeCell ref="D98:D100"/>
    <mergeCell ref="E98:E100"/>
    <mergeCell ref="A101:B101"/>
    <mergeCell ref="A92:B94"/>
    <mergeCell ref="C92:C94"/>
    <mergeCell ref="D92:D94"/>
    <mergeCell ref="E92:E94"/>
    <mergeCell ref="A80:B80"/>
    <mergeCell ref="A81:B81"/>
    <mergeCell ref="A82:B82"/>
    <mergeCell ref="A83:B83"/>
    <mergeCell ref="A84:B85"/>
    <mergeCell ref="C84:C85"/>
    <mergeCell ref="D84:D85"/>
    <mergeCell ref="E84:E85"/>
    <mergeCell ref="A76:B76"/>
    <mergeCell ref="A77:B77"/>
    <mergeCell ref="A78:B78"/>
    <mergeCell ref="A88:B88"/>
    <mergeCell ref="A89:B91"/>
    <mergeCell ref="C89:C91"/>
    <mergeCell ref="D89:D91"/>
    <mergeCell ref="E89:E91"/>
    <mergeCell ref="A79:B79"/>
    <mergeCell ref="A86:B86"/>
    <mergeCell ref="A87:B87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62:B62"/>
    <mergeCell ref="A65:B65"/>
    <mergeCell ref="A66:B66"/>
    <mergeCell ref="A63:B64"/>
    <mergeCell ref="C63:C64"/>
    <mergeCell ref="D63:D64"/>
    <mergeCell ref="E63:E64"/>
    <mergeCell ref="C59:C60"/>
    <mergeCell ref="A59:B60"/>
    <mergeCell ref="D59:D60"/>
    <mergeCell ref="E59:E60"/>
    <mergeCell ref="A53:B55"/>
    <mergeCell ref="C53:C55"/>
    <mergeCell ref="D53:D55"/>
    <mergeCell ref="E53:E55"/>
    <mergeCell ref="A56:B58"/>
    <mergeCell ref="C56:C58"/>
    <mergeCell ref="D56:D58"/>
    <mergeCell ref="E56:E58"/>
    <mergeCell ref="A61:B61"/>
    <mergeCell ref="A44:B46"/>
    <mergeCell ref="C44:C46"/>
    <mergeCell ref="D44:D46"/>
    <mergeCell ref="E44:E46"/>
    <mergeCell ref="A47:B49"/>
    <mergeCell ref="C47:C49"/>
    <mergeCell ref="D47:D49"/>
    <mergeCell ref="E47:E49"/>
    <mergeCell ref="A50:B52"/>
    <mergeCell ref="C50:C52"/>
    <mergeCell ref="D50:D52"/>
    <mergeCell ref="E50:E52"/>
    <mergeCell ref="A35:B37"/>
    <mergeCell ref="C35:C37"/>
    <mergeCell ref="D35:D37"/>
    <mergeCell ref="E35:E37"/>
    <mergeCell ref="A38:B40"/>
    <mergeCell ref="C38:C40"/>
    <mergeCell ref="D38:D40"/>
    <mergeCell ref="E38:E40"/>
    <mergeCell ref="A41:B43"/>
    <mergeCell ref="C41:C43"/>
    <mergeCell ref="D41:D43"/>
    <mergeCell ref="E41:E43"/>
    <mergeCell ref="C26:C28"/>
    <mergeCell ref="D26:D28"/>
    <mergeCell ref="E26:E28"/>
    <mergeCell ref="A29:B31"/>
    <mergeCell ref="C29:C31"/>
    <mergeCell ref="D29:D31"/>
    <mergeCell ref="E29:E31"/>
    <mergeCell ref="A32:B34"/>
    <mergeCell ref="C32:C34"/>
    <mergeCell ref="D32:D34"/>
    <mergeCell ref="E32:E34"/>
    <mergeCell ref="B1:L1"/>
    <mergeCell ref="A2:L2"/>
    <mergeCell ref="A3:L3"/>
    <mergeCell ref="A4:B5"/>
    <mergeCell ref="C4:C5"/>
    <mergeCell ref="D4:E4"/>
    <mergeCell ref="F4:F5"/>
    <mergeCell ref="H4:L4"/>
    <mergeCell ref="A6:B6"/>
    <mergeCell ref="A7:B9"/>
    <mergeCell ref="C7:C9"/>
    <mergeCell ref="D7:D9"/>
    <mergeCell ref="E7:E9"/>
    <mergeCell ref="A10:B10"/>
    <mergeCell ref="A11:B13"/>
    <mergeCell ref="C11:C13"/>
    <mergeCell ref="D11:D13"/>
    <mergeCell ref="E11:E13"/>
    <mergeCell ref="A14:B15"/>
    <mergeCell ref="C14:C15"/>
    <mergeCell ref="D14:D15"/>
    <mergeCell ref="E14:E15"/>
    <mergeCell ref="A239:B240"/>
    <mergeCell ref="C239:C240"/>
    <mergeCell ref="D239:D240"/>
    <mergeCell ref="E239:E240"/>
    <mergeCell ref="A236:B236"/>
    <mergeCell ref="E215:E216"/>
    <mergeCell ref="C213:C216"/>
    <mergeCell ref="C217:C218"/>
    <mergeCell ref="A16:B18"/>
    <mergeCell ref="C16:C18"/>
    <mergeCell ref="D16:D18"/>
    <mergeCell ref="E16:E18"/>
    <mergeCell ref="A19:B19"/>
    <mergeCell ref="A20:B20"/>
    <mergeCell ref="A22:B22"/>
    <mergeCell ref="A23:B25"/>
    <mergeCell ref="C23:C25"/>
    <mergeCell ref="D23:D25"/>
    <mergeCell ref="E23:E25"/>
    <mergeCell ref="A26:B28"/>
  </mergeCells>
  <pageMargins left="0.51181102362204722" right="0.23622047244094491" top="0.47244094488188981" bottom="0.19685039370078741" header="0.19685039370078741" footer="0.15748031496062992"/>
  <pageSetup paperSize="9" scale="70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revision>0</cp:revision>
  <cp:lastPrinted>2018-07-09T07:27:19Z</cp:lastPrinted>
  <dcterms:created xsi:type="dcterms:W3CDTF">2016-05-19T12:49:26Z</dcterms:created>
  <dcterms:modified xsi:type="dcterms:W3CDTF">2018-07-09T07:27:22Z</dcterms:modified>
  <dc:language>ru-RU</dc:language>
</cp:coreProperties>
</file>